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d.docs.live.net/f21e1f51b2600118/デスクトップ/"/>
    </mc:Choice>
  </mc:AlternateContent>
  <xr:revisionPtr revIDLastSave="26" documentId="8_{7B963587-1A5E-40BF-9C01-F0965BAEA8DC}" xr6:coauthVersionLast="47" xr6:coauthVersionMax="47" xr10:uidLastSave="{E6AC8E52-587C-42FF-B3B5-A01218A426B3}"/>
  <bookViews>
    <workbookView xWindow="-110" yWindow="-110" windowWidth="19420" windowHeight="10300" xr2:uid="{FCD21E64-D838-2D44-894A-D427495FB649}"/>
  </bookViews>
  <sheets>
    <sheet name="Sheet1" sheetId="1" r:id="rId1"/>
    <sheet name="都道府県" sheetId="2" r:id="rId2"/>
    <sheet name="商品リスト" sheetId="3" r:id="rId3"/>
    <sheet name="配送リスト・送料" sheetId="4" r:id="rId4"/>
  </sheets>
  <externalReferences>
    <externalReference r:id="rId5"/>
  </externalReferences>
  <definedNames>
    <definedName name="お届け先区分">[1]list!$A$2:$A$3</definedName>
    <definedName name="のし紙">[1]Sheet3!#REF!</definedName>
    <definedName name="支払方法">[1]Sheet3!#REF!</definedName>
    <definedName name="時間帯">[1]list!$F$2:$F$7</definedName>
    <definedName name="商品リスト">[1]Sheet1!$A$1:$D$65536</definedName>
    <definedName name="商品名">[1]Sheet1!#REF!</definedName>
    <definedName name="都道府県">[1]Sheet2!#REF!</definedName>
    <definedName name="配送リスト">[1]Sheet2!$A$1:$B$65536</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N12" i="1" l="1"/>
  <c r="V12" i="1"/>
  <c r="W12" i="1"/>
  <c r="T12" i="1"/>
  <c r="N36" i="1"/>
  <c r="V36" i="1"/>
  <c r="N35" i="1"/>
  <c r="V35" i="1"/>
  <c r="N34" i="1"/>
  <c r="V34" i="1"/>
  <c r="N33" i="1"/>
  <c r="V33" i="1"/>
  <c r="N32" i="1"/>
  <c r="V32" i="1"/>
  <c r="N31" i="1"/>
  <c r="V31" i="1"/>
  <c r="N30" i="1"/>
  <c r="V30" i="1"/>
  <c r="N29" i="1"/>
  <c r="V29" i="1"/>
  <c r="N28" i="1"/>
  <c r="V28" i="1"/>
  <c r="N27" i="1"/>
  <c r="V27" i="1"/>
  <c r="N26" i="1"/>
  <c r="V26" i="1"/>
  <c r="N25" i="1"/>
  <c r="V25" i="1"/>
  <c r="N24" i="1"/>
  <c r="V24" i="1"/>
  <c r="N23" i="1"/>
  <c r="V23" i="1"/>
  <c r="N22" i="1"/>
  <c r="V22" i="1"/>
  <c r="N21" i="1"/>
  <c r="V21" i="1"/>
  <c r="N20" i="1"/>
  <c r="V20" i="1"/>
  <c r="N19" i="1"/>
  <c r="V19" i="1"/>
  <c r="N18" i="1"/>
  <c r="V18" i="1"/>
  <c r="N17" i="1"/>
  <c r="V17" i="1"/>
  <c r="N16" i="1"/>
  <c r="V16" i="1"/>
  <c r="N15" i="1"/>
  <c r="V15" i="1"/>
  <c r="N14" i="1"/>
  <c r="V14" i="1"/>
  <c r="N13" i="1"/>
  <c r="V13" i="1"/>
  <c r="N11" i="1"/>
  <c r="V11" i="1"/>
  <c r="U36" i="1"/>
  <c r="U35" i="1"/>
  <c r="U34" i="1"/>
  <c r="U33" i="1"/>
  <c r="U32" i="1"/>
  <c r="U31" i="1"/>
  <c r="U30" i="1"/>
  <c r="U29" i="1"/>
  <c r="U28" i="1"/>
  <c r="U27" i="1"/>
  <c r="U26" i="1"/>
  <c r="U25" i="1"/>
  <c r="U24" i="1"/>
  <c r="U23" i="1"/>
  <c r="U22" i="1"/>
  <c r="U21" i="1"/>
  <c r="U20" i="1"/>
  <c r="U19" i="1"/>
  <c r="U18" i="1"/>
  <c r="U17" i="1"/>
  <c r="U16" i="1"/>
  <c r="U15" i="1"/>
  <c r="U14" i="1"/>
  <c r="U13" i="1"/>
  <c r="W13" i="1"/>
  <c r="T13" i="1"/>
  <c r="U12" i="1"/>
  <c r="W14" i="1"/>
  <c r="T14" i="1"/>
  <c r="W15" i="1"/>
  <c r="T15" i="1"/>
  <c r="W16" i="1"/>
  <c r="T16" i="1"/>
  <c r="W17" i="1"/>
  <c r="T17" i="1"/>
  <c r="W18" i="1"/>
  <c r="T18" i="1"/>
  <c r="W19" i="1"/>
  <c r="T19" i="1"/>
  <c r="W20" i="1"/>
  <c r="T20" i="1"/>
  <c r="W21" i="1"/>
  <c r="T21" i="1"/>
  <c r="W22" i="1"/>
  <c r="T22" i="1"/>
  <c r="W23" i="1"/>
  <c r="T23" i="1"/>
  <c r="W24" i="1"/>
  <c r="T24" i="1"/>
  <c r="W25" i="1"/>
  <c r="T25" i="1"/>
  <c r="W26" i="1"/>
  <c r="T26" i="1"/>
  <c r="W27" i="1"/>
  <c r="T27" i="1"/>
  <c r="W28" i="1"/>
  <c r="T28" i="1"/>
  <c r="W29" i="1"/>
  <c r="T29" i="1"/>
  <c r="W30" i="1"/>
  <c r="T30" i="1"/>
  <c r="W31" i="1"/>
  <c r="T31" i="1"/>
  <c r="W32" i="1"/>
  <c r="T32" i="1"/>
  <c r="W33" i="1"/>
  <c r="T33" i="1"/>
  <c r="W34" i="1"/>
  <c r="T34" i="1"/>
  <c r="W35" i="1"/>
  <c r="T35" i="1"/>
  <c r="W36" i="1"/>
  <c r="T36" i="1"/>
  <c r="T37" i="1"/>
  <c r="W11" i="1"/>
  <c r="T11" i="1"/>
  <c r="U11" i="1"/>
  <c r="Y36" i="1"/>
  <c r="Y35" i="1"/>
  <c r="Y34" i="1"/>
  <c r="Y33" i="1"/>
  <c r="Y32" i="1"/>
  <c r="Y31" i="1"/>
  <c r="Y30" i="1"/>
  <c r="Y29" i="1"/>
  <c r="Y28" i="1"/>
  <c r="Y27" i="1"/>
  <c r="Y26" i="1"/>
  <c r="Y25" i="1"/>
  <c r="Y24" i="1"/>
  <c r="Y23" i="1"/>
  <c r="Y22" i="1"/>
  <c r="Y21" i="1"/>
  <c r="Y20" i="1"/>
  <c r="Y19" i="1"/>
  <c r="Y18" i="1"/>
  <c r="Y17" i="1"/>
  <c r="Y16" i="1"/>
  <c r="Y15" i="1"/>
  <c r="Y14" i="1"/>
  <c r="Y13" i="1"/>
  <c r="Y12" i="1"/>
  <c r="Y11" i="1"/>
</calcChain>
</file>

<file path=xl/sharedStrings.xml><?xml version="1.0" encoding="utf-8"?>
<sst xmlns="http://schemas.openxmlformats.org/spreadsheetml/2006/main" count="242" uniqueCount="171">
  <si>
    <t>【お取り寄せ料亭とみやま】　おまとめシート ご注文用紙</t>
    <rPh sb="5" eb="7">
      <t>ヨシ</t>
    </rPh>
    <rPh sb="20" eb="22">
      <t>ヨウシ</t>
    </rPh>
    <phoneticPr fontId="5"/>
  </si>
  <si>
    <t>お名前</t>
    <phoneticPr fontId="5"/>
  </si>
  <si>
    <t>郵便番号</t>
  </si>
  <si>
    <t>都道府県</t>
    <rPh sb="0" eb="1">
      <t>ト</t>
    </rPh>
    <rPh sb="1" eb="2">
      <t>ドウ</t>
    </rPh>
    <rPh sb="2" eb="3">
      <t>フ</t>
    </rPh>
    <rPh sb="3" eb="4">
      <t>ケン</t>
    </rPh>
    <phoneticPr fontId="5"/>
  </si>
  <si>
    <t>市区郡</t>
    <rPh sb="0" eb="1">
      <t>シ</t>
    </rPh>
    <rPh sb="1" eb="2">
      <t>ク</t>
    </rPh>
    <rPh sb="2" eb="3">
      <t>グン</t>
    </rPh>
    <phoneticPr fontId="5"/>
  </si>
  <si>
    <t>町村番地</t>
  </si>
  <si>
    <t>建物</t>
  </si>
  <si>
    <r>
      <t>お電話番号</t>
    </r>
    <r>
      <rPr>
        <sz val="9"/>
        <rFont val="ＭＳ Ｐゴシック"/>
        <family val="3"/>
        <charset val="128"/>
      </rPr>
      <t xml:space="preserve">
（ハイフン付）</t>
    </r>
    <phoneticPr fontId="5"/>
  </si>
  <si>
    <t>※1　「ご注文者」欄には佐川急便送り状「ご依頼主」欄に印刷する内容をご入力ください。
※2「ご注文者」と「ご担当者」「請求先」の内容が異なる場合のみ必要事項をご入力ください。</t>
    <rPh sb="5" eb="7">
      <t>チュウモン</t>
    </rPh>
    <rPh sb="7" eb="8">
      <t>シャ</t>
    </rPh>
    <rPh sb="9" eb="10">
      <t>ラン</t>
    </rPh>
    <rPh sb="12" eb="14">
      <t xml:space="preserve">サガワ </t>
    </rPh>
    <rPh sb="14" eb="16">
      <t xml:space="preserve">キュウビン </t>
    </rPh>
    <rPh sb="16" eb="17">
      <t>オク</t>
    </rPh>
    <rPh sb="18" eb="19">
      <t>ジョウ</t>
    </rPh>
    <rPh sb="21" eb="23">
      <t>イライ</t>
    </rPh>
    <rPh sb="23" eb="24">
      <t>ヌシ</t>
    </rPh>
    <rPh sb="25" eb="26">
      <t>ラン</t>
    </rPh>
    <rPh sb="27" eb="29">
      <t>インサツ</t>
    </rPh>
    <rPh sb="31" eb="33">
      <t>ナイヨウ</t>
    </rPh>
    <rPh sb="35" eb="37">
      <t>ニュウリョク</t>
    </rPh>
    <rPh sb="47" eb="49">
      <t>チュウモン</t>
    </rPh>
    <rPh sb="49" eb="50">
      <t>シャ</t>
    </rPh>
    <rPh sb="54" eb="57">
      <t>タントウシャ</t>
    </rPh>
    <rPh sb="59" eb="61">
      <t>セイキュウ</t>
    </rPh>
    <rPh sb="61" eb="62">
      <t>サキ</t>
    </rPh>
    <rPh sb="64" eb="66">
      <t>ナイヨウ</t>
    </rPh>
    <rPh sb="67" eb="68">
      <t>コト</t>
    </rPh>
    <rPh sb="70" eb="72">
      <t>バアイ</t>
    </rPh>
    <rPh sb="74" eb="76">
      <t>ヒツヨウ</t>
    </rPh>
    <rPh sb="76" eb="78">
      <t>ジコウ</t>
    </rPh>
    <rPh sb="80" eb="82">
      <t>ニュウリョク</t>
    </rPh>
    <phoneticPr fontId="5"/>
  </si>
  <si>
    <r>
      <t>ご注文者</t>
    </r>
    <r>
      <rPr>
        <b/>
        <sz val="9"/>
        <rFont val="ＭＳ Ｐゴシック"/>
        <family val="3"/>
        <charset val="128"/>
      </rPr>
      <t>※1</t>
    </r>
    <rPh sb="1" eb="3">
      <t>チュウモン</t>
    </rPh>
    <rPh sb="3" eb="4">
      <t>シャ</t>
    </rPh>
    <phoneticPr fontId="5"/>
  </si>
  <si>
    <t>(例)とみやま</t>
    <phoneticPr fontId="5"/>
  </si>
  <si>
    <t>太郎</t>
    <rPh sb="0" eb="2">
      <t>タロ</t>
    </rPh>
    <phoneticPr fontId="5"/>
  </si>
  <si>
    <t>9300866</t>
    <phoneticPr fontId="5"/>
  </si>
  <si>
    <t>富山県</t>
  </si>
  <si>
    <t>富山市高田</t>
    <rPh sb="0" eb="3">
      <t xml:space="preserve">トヤマシ </t>
    </rPh>
    <rPh sb="3" eb="5">
      <t xml:space="preserve">タカタ </t>
    </rPh>
    <phoneticPr fontId="5"/>
  </si>
  <si>
    <t>527</t>
    <phoneticPr fontId="5"/>
  </si>
  <si>
    <t>情報ビル5階</t>
    <rPh sb="0" eb="2">
      <t xml:space="preserve">ジョウホウ </t>
    </rPh>
    <phoneticPr fontId="5"/>
  </si>
  <si>
    <t>0120-13-1038</t>
    <phoneticPr fontId="5"/>
  </si>
  <si>
    <r>
      <t>ご担当者</t>
    </r>
    <r>
      <rPr>
        <b/>
        <sz val="9"/>
        <rFont val="ＭＳ Ｐゴシック"/>
        <family val="3"/>
        <charset val="128"/>
      </rPr>
      <t>※2</t>
    </r>
    <rPh sb="1" eb="4">
      <t>タントウシャ</t>
    </rPh>
    <phoneticPr fontId="5"/>
  </si>
  <si>
    <r>
      <t>請求先</t>
    </r>
    <r>
      <rPr>
        <b/>
        <sz val="9"/>
        <rFont val="ＭＳ Ｐゴシック"/>
        <family val="3"/>
        <charset val="128"/>
      </rPr>
      <t>※2</t>
    </r>
    <rPh sb="0" eb="2">
      <t>セイキュウ</t>
    </rPh>
    <rPh sb="2" eb="3">
      <t>サキ</t>
    </rPh>
    <phoneticPr fontId="5"/>
  </si>
  <si>
    <t>お支払方法</t>
    <rPh sb="1" eb="3">
      <t>シハライ</t>
    </rPh>
    <rPh sb="3" eb="5">
      <t>ホウホウ</t>
    </rPh>
    <phoneticPr fontId="5"/>
  </si>
  <si>
    <t>メールアドレス</t>
    <phoneticPr fontId="5"/>
  </si>
  <si>
    <t>※おまとめシートでのご注文の場合クレジットカード決済はできません。</t>
    <rPh sb="11" eb="13">
      <t>チュウモン</t>
    </rPh>
    <rPh sb="14" eb="16">
      <t>バアイ</t>
    </rPh>
    <rPh sb="24" eb="26">
      <t>ケッサイ</t>
    </rPh>
    <phoneticPr fontId="5"/>
  </si>
  <si>
    <t>お届け先情報</t>
  </si>
  <si>
    <t>ご注文内容</t>
  </si>
  <si>
    <r>
      <t xml:space="preserve">商品金額
</t>
    </r>
    <r>
      <rPr>
        <sz val="9"/>
        <color indexed="8"/>
        <rFont val="ＭＳ Ｐゴシック"/>
        <family val="3"/>
        <charset val="128"/>
      </rPr>
      <t>（自動入力）</t>
    </r>
    <rPh sb="0" eb="2">
      <t>ショウh</t>
    </rPh>
    <rPh sb="2" eb="4">
      <t>キンガk</t>
    </rPh>
    <rPh sb="6" eb="10">
      <t>ジド</t>
    </rPh>
    <phoneticPr fontId="5"/>
  </si>
  <si>
    <r>
      <t xml:space="preserve">のし紙
</t>
    </r>
    <r>
      <rPr>
        <sz val="9"/>
        <color indexed="8"/>
        <rFont val="ＭＳ Ｐゴシック"/>
        <family val="3"/>
        <charset val="128"/>
      </rPr>
      <t>（外のし）</t>
    </r>
    <rPh sb="2" eb="3">
      <t>カミ</t>
    </rPh>
    <rPh sb="5" eb="6">
      <t>ソト</t>
    </rPh>
    <phoneticPr fontId="5"/>
  </si>
  <si>
    <r>
      <t xml:space="preserve">名入れ
</t>
    </r>
    <r>
      <rPr>
        <sz val="9"/>
        <color indexed="8"/>
        <rFont val="ＭＳ Ｐゴシック"/>
        <family val="3"/>
        <charset val="128"/>
      </rPr>
      <t>(表書き)</t>
    </r>
    <rPh sb="0" eb="1">
      <t>ナ</t>
    </rPh>
    <rPh sb="1" eb="2">
      <t>イ</t>
    </rPh>
    <rPh sb="5" eb="7">
      <t>オモテガ</t>
    </rPh>
    <phoneticPr fontId="5"/>
  </si>
  <si>
    <t>お届け希望日時</t>
    <rPh sb="1" eb="2">
      <t>トド</t>
    </rPh>
    <rPh sb="3" eb="6">
      <t>キボウビ</t>
    </rPh>
    <rPh sb="6" eb="7">
      <t>ジ</t>
    </rPh>
    <phoneticPr fontId="5"/>
  </si>
  <si>
    <t>ショップ確認欄(自動入力)</t>
    <rPh sb="4" eb="6">
      <t>カクニン</t>
    </rPh>
    <rPh sb="6" eb="7">
      <t>ラン</t>
    </rPh>
    <rPh sb="8" eb="10">
      <t>ジドウ</t>
    </rPh>
    <rPh sb="10" eb="12">
      <t>ニュウリョク</t>
    </rPh>
    <phoneticPr fontId="5"/>
  </si>
  <si>
    <t>№</t>
  </si>
  <si>
    <t>お届け
先区分</t>
    <phoneticPr fontId="5"/>
  </si>
  <si>
    <r>
      <t xml:space="preserve">商品名 </t>
    </r>
    <r>
      <rPr>
        <sz val="11"/>
        <color indexed="8"/>
        <rFont val="ＭＳ Ｐゴシック"/>
        <family val="3"/>
        <charset val="128"/>
      </rPr>
      <t>(リスト選択)</t>
    </r>
    <phoneticPr fontId="5"/>
  </si>
  <si>
    <t>セット
数量</t>
    <rPh sb="4" eb="6">
      <t>スウリョウ</t>
    </rPh>
    <phoneticPr fontId="5"/>
  </si>
  <si>
    <r>
      <t>送料内訳</t>
    </r>
    <r>
      <rPr>
        <sz val="8"/>
        <color indexed="8"/>
        <rFont val="ＭＳ Ｐゴシック"/>
        <family val="3"/>
        <charset val="128"/>
      </rPr>
      <t xml:space="preserve">
()</t>
    </r>
    <rPh sb="0" eb="2">
      <t>ソウリョ</t>
    </rPh>
    <rPh sb="2" eb="4">
      <t>ウチワk</t>
    </rPh>
    <phoneticPr fontId="5"/>
  </si>
  <si>
    <r>
      <t>別途内訳</t>
    </r>
    <r>
      <rPr>
        <sz val="8"/>
        <color indexed="8"/>
        <rFont val="ＭＳ Ｐゴシック"/>
        <family val="3"/>
        <charset val="128"/>
      </rPr>
      <t xml:space="preserve">
(北海道、沖縄)</t>
    </r>
    <rPh sb="0" eb="2">
      <t>ベット</t>
    </rPh>
    <rPh sb="2" eb="4">
      <t>ウチワk</t>
    </rPh>
    <rPh sb="6" eb="9">
      <t>ホッカ</t>
    </rPh>
    <rPh sb="9" eb="10">
      <t>ゼイベツ</t>
    </rPh>
    <rPh sb="10" eb="12">
      <t>オキナw</t>
    </rPh>
    <phoneticPr fontId="5"/>
  </si>
  <si>
    <t>商品コード</t>
    <rPh sb="0" eb="2">
      <t>ショウヒン</t>
    </rPh>
    <phoneticPr fontId="5"/>
  </si>
  <si>
    <t>例</t>
    <rPh sb="0" eb="1">
      <t>レイ</t>
    </rPh>
    <phoneticPr fontId="5"/>
  </si>
  <si>
    <t>広島県</t>
  </si>
  <si>
    <t>内祝</t>
    <rPh sb="0" eb="2">
      <t>ウチイワ</t>
    </rPh>
    <phoneticPr fontId="5"/>
  </si>
  <si>
    <t>三郎</t>
    <rPh sb="0" eb="2">
      <t>サブロ</t>
    </rPh>
    <phoneticPr fontId="5"/>
  </si>
  <si>
    <t>北海道</t>
  </si>
  <si>
    <t>ご入力頂きありがとうございました。 入力欄が足りない場合は、ダウンロードしたExcelファイルを複製してご入力ください。</t>
    <rPh sb="3" eb="4">
      <t>イタダキ</t>
    </rPh>
    <rPh sb="48" eb="50">
      <t>フクセイ</t>
    </rPh>
    <rPh sb="53" eb="55">
      <t>ニュウリョク</t>
    </rPh>
    <phoneticPr fontId="5"/>
  </si>
  <si>
    <r>
      <t xml:space="preserve">商品代金合計
</t>
    </r>
    <r>
      <rPr>
        <b/>
        <sz val="9"/>
        <rFont val="ＭＳ Ｐゴシック"/>
        <family val="3"/>
        <charset val="128"/>
      </rPr>
      <t>（税別/送料込）</t>
    </r>
    <rPh sb="0" eb="2">
      <t>ショウヒン</t>
    </rPh>
    <rPh sb="2" eb="4">
      <t>ダイキン</t>
    </rPh>
    <rPh sb="4" eb="6">
      <t>ゴウケイ</t>
    </rPh>
    <rPh sb="8" eb="9">
      <t>ゼイ</t>
    </rPh>
    <rPh sb="9" eb="10">
      <t>ベツ</t>
    </rPh>
    <rPh sb="11" eb="13">
      <t>ソウリョウ</t>
    </rPh>
    <rPh sb="13" eb="14">
      <t>コ</t>
    </rPh>
    <phoneticPr fontId="5"/>
  </si>
  <si>
    <t>青森県</t>
  </si>
  <si>
    <t>岩手県</t>
  </si>
  <si>
    <t>宮城県</t>
  </si>
  <si>
    <t>秋田県</t>
  </si>
  <si>
    <t>山形県</t>
  </si>
  <si>
    <t>福島県</t>
  </si>
  <si>
    <t>茨城県</t>
  </si>
  <si>
    <t>栃木県</t>
  </si>
  <si>
    <t>群馬県</t>
  </si>
  <si>
    <t>埼玉県</t>
  </si>
  <si>
    <t>千葉県</t>
  </si>
  <si>
    <t>東京都</t>
  </si>
  <si>
    <t>神奈川県</t>
  </si>
  <si>
    <t>新潟県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</si>
  <si>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</si>
  <si>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</si>
  <si>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</si>
  <si>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</si>
  <si>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</si>
  <si>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</si>
  <si>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</si>
  <si>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</si>
  <si>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</si>
  <si>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</si>
  <si>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</si>
  <si>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</si>
  <si>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</si>
  <si>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</si>
  <si>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</si>
  <si>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</si>
  <si>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</si>
  <si>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山口県</t>
  </si>
  <si>
    <t>徳島県</t>
  </si>
  <si>
    <t>香川県</t>
  </si>
  <si>
    <t>愛媛県</t>
  </si>
  <si>
    <t>高知県</t>
  </si>
  <si>
    <t>福岡県</t>
  </si>
  <si>
    <t>佐賀県</t>
  </si>
  <si>
    <t>長崎県</t>
  </si>
  <si>
    <t>熊本県</t>
  </si>
  <si>
    <t>大分県</t>
  </si>
  <si>
    <t>宮崎県</t>
  </si>
  <si>
    <t>鹿児島県</t>
  </si>
  <si>
    <t>沖縄県</t>
  </si>
  <si>
    <t>紅ズワイガニのかにめしセット</t>
    <rPh sb="0" eb="1">
      <t>ベニ</t>
    </rPh>
    <phoneticPr fontId="4"/>
  </si>
  <si>
    <t>氷見ぶりの漬け丼</t>
    <rPh sb="0" eb="2">
      <t>ヒミ</t>
    </rPh>
    <rPh sb="5" eb="6">
      <t>ヅ</t>
    </rPh>
    <rPh sb="7" eb="8">
      <t>ドン</t>
    </rPh>
    <phoneticPr fontId="4"/>
  </si>
  <si>
    <t>富山銘店食べ尽くしセット3種（バイ貝）</t>
    <rPh sb="0" eb="2">
      <t>トヤマ</t>
    </rPh>
    <rPh sb="2" eb="4">
      <t>メイテン</t>
    </rPh>
    <rPh sb="4" eb="5">
      <t>タ</t>
    </rPh>
    <rPh sb="6" eb="7">
      <t>ツ</t>
    </rPh>
    <rPh sb="13" eb="14">
      <t>シュ</t>
    </rPh>
    <rPh sb="17" eb="18">
      <t>ガイ</t>
    </rPh>
    <phoneticPr fontId="4"/>
  </si>
  <si>
    <t>ご自宅用簡易包装</t>
  </si>
  <si>
    <t>ギフト用包装</t>
  </si>
  <si>
    <t>のし紙不必要</t>
  </si>
  <si>
    <t>お歳暮</t>
  </si>
  <si>
    <t>お中元</t>
  </si>
  <si>
    <t>お年賀</t>
  </si>
  <si>
    <t>内祝</t>
  </si>
  <si>
    <t>誕生日祝い</t>
  </si>
  <si>
    <t>出産内祝い</t>
  </si>
  <si>
    <t>結婚内祝い</t>
  </si>
  <si>
    <t>御祝</t>
  </si>
  <si>
    <t>御礼</t>
  </si>
  <si>
    <t>粗品</t>
  </si>
  <si>
    <t>内祝（結び切り）</t>
  </si>
  <si>
    <t>御祝（結び切り）</t>
  </si>
  <si>
    <t>寿</t>
  </si>
  <si>
    <t>志</t>
  </si>
  <si>
    <t>無地</t>
  </si>
  <si>
    <t>7（1）</t>
    <phoneticPr fontId="4"/>
  </si>
  <si>
    <t>お届け先様へ直送</t>
    <rPh sb="1" eb="2">
      <t>トド</t>
    </rPh>
    <rPh sb="3" eb="4">
      <t>サキ</t>
    </rPh>
    <rPh sb="4" eb="5">
      <t>サマ</t>
    </rPh>
    <rPh sb="6" eb="8">
      <t>チョクソウ</t>
    </rPh>
    <phoneticPr fontId="4"/>
  </si>
  <si>
    <t>ご依頼主様へお届け</t>
    <rPh sb="1" eb="4">
      <t>イライヌシ</t>
    </rPh>
    <rPh sb="4" eb="5">
      <t>サマ</t>
    </rPh>
    <rPh sb="7" eb="8">
      <t>トド</t>
    </rPh>
    <phoneticPr fontId="4"/>
  </si>
  <si>
    <t>銀行振込前払い (手数料お客様負担)</t>
  </si>
  <si>
    <t>包装紙の
選択</t>
    <rPh sb="0" eb="3">
      <t>ホウソウシ</t>
    </rPh>
    <rPh sb="5" eb="7">
      <t>センタク</t>
    </rPh>
    <phoneticPr fontId="4"/>
  </si>
  <si>
    <t>ギフト用包装（＋220円）</t>
    <rPh sb="11" eb="12">
      <t>エン</t>
    </rPh>
    <phoneticPr fontId="4"/>
  </si>
  <si>
    <t>午前中</t>
    <rPh sb="0" eb="3">
      <t>ゴゼンチュウ</t>
    </rPh>
    <phoneticPr fontId="4"/>
  </si>
  <si>
    <t>12時－14時</t>
    <rPh sb="2" eb="3">
      <t>ジ</t>
    </rPh>
    <rPh sb="6" eb="7">
      <t>ジ</t>
    </rPh>
    <phoneticPr fontId="4"/>
  </si>
  <si>
    <t>14時－16時</t>
    <rPh sb="2" eb="3">
      <t>ジ</t>
    </rPh>
    <rPh sb="6" eb="7">
      <t>ジ</t>
    </rPh>
    <phoneticPr fontId="4"/>
  </si>
  <si>
    <t>16時－18時</t>
    <rPh sb="2" eb="3">
      <t>ジ</t>
    </rPh>
    <rPh sb="6" eb="7">
      <t>ジ</t>
    </rPh>
    <phoneticPr fontId="4"/>
  </si>
  <si>
    <t>18時－20時</t>
    <rPh sb="2" eb="3">
      <t>ジ</t>
    </rPh>
    <rPh sb="6" eb="7">
      <t>ジ</t>
    </rPh>
    <phoneticPr fontId="4"/>
  </si>
  <si>
    <t>18時－21時</t>
    <rPh sb="2" eb="3">
      <t>ジ</t>
    </rPh>
    <rPh sb="6" eb="7">
      <t>ジ</t>
    </rPh>
    <phoneticPr fontId="4"/>
  </si>
  <si>
    <t>19時－21時</t>
    <rPh sb="2" eb="3">
      <t>ジ</t>
    </rPh>
    <rPh sb="6" eb="7">
      <t>ジ</t>
    </rPh>
    <phoneticPr fontId="4"/>
  </si>
  <si>
    <t>オプション</t>
    <phoneticPr fontId="4"/>
  </si>
  <si>
    <t>※銀行振込後の発送となります
※最短お届け希望は、日付を空欄にしてください</t>
    <rPh sb="16" eb="18">
      <t>サイタン</t>
    </rPh>
    <rPh sb="19" eb="20">
      <t>トド</t>
    </rPh>
    <rPh sb="21" eb="23">
      <t>キボウ</t>
    </rPh>
    <rPh sb="25" eb="27">
      <t>ヒヅケ</t>
    </rPh>
    <rPh sb="28" eb="30">
      <t>クウラン</t>
    </rPh>
    <phoneticPr fontId="5"/>
  </si>
  <si>
    <r>
      <t>商品代金</t>
    </r>
    <r>
      <rPr>
        <sz val="8"/>
        <color indexed="8"/>
        <rFont val="ＭＳ Ｐゴシック"/>
        <family val="3"/>
        <charset val="128"/>
      </rPr>
      <t xml:space="preserve">
</t>
    </r>
    <rPh sb="0" eb="2">
      <t>ショウヒン</t>
    </rPh>
    <rPh sb="2" eb="4">
      <t>ダイキン</t>
    </rPh>
    <phoneticPr fontId="5"/>
  </si>
  <si>
    <t>富山銘店海鮮食べ尽くしセット5種</t>
    <rPh sb="0" eb="2">
      <t>トヤマ</t>
    </rPh>
    <rPh sb="2" eb="4">
      <t>メイテン</t>
    </rPh>
    <rPh sb="4" eb="6">
      <t>カイセン</t>
    </rPh>
    <rPh sb="6" eb="7">
      <t>タ</t>
    </rPh>
    <rPh sb="8" eb="9">
      <t>ツ</t>
    </rPh>
    <rPh sb="15" eb="16">
      <t>シュ</t>
    </rPh>
    <phoneticPr fontId="4"/>
  </si>
  <si>
    <t>富山銘店食べ尽くしセット3種（なめろう）</t>
    <rPh sb="0" eb="2">
      <t>トヤマ</t>
    </rPh>
    <rPh sb="2" eb="4">
      <t>メイテン</t>
    </rPh>
    <rPh sb="4" eb="5">
      <t>タ</t>
    </rPh>
    <rPh sb="6" eb="7">
      <t>ツ</t>
    </rPh>
    <rPh sb="13" eb="14">
      <t>シュ</t>
    </rPh>
    <phoneticPr fontId="4"/>
  </si>
  <si>
    <t>富山銘店食べ尽くしセット3種（牡蠣）</t>
    <rPh sb="0" eb="2">
      <t>トヤマ</t>
    </rPh>
    <rPh sb="2" eb="4">
      <t>メイテン</t>
    </rPh>
    <rPh sb="4" eb="5">
      <t>タ</t>
    </rPh>
    <rPh sb="6" eb="7">
      <t>ツ</t>
    </rPh>
    <rPh sb="13" eb="14">
      <t>シュ</t>
    </rPh>
    <rPh sb="15" eb="17">
      <t>カキ</t>
    </rPh>
    <phoneticPr fontId="4"/>
  </si>
  <si>
    <t>氷見ぶりと福来魚の出世丼【送料無料】</t>
    <rPh sb="0" eb="2">
      <t>ヒミ</t>
    </rPh>
    <rPh sb="5" eb="8">
      <t>フクライザカナ</t>
    </rPh>
    <rPh sb="9" eb="11">
      <t>シュッセ</t>
    </rPh>
    <rPh sb="11" eb="12">
      <t>ドン</t>
    </rPh>
    <rPh sb="13" eb="15">
      <t>ソウリョウ</t>
    </rPh>
    <rPh sb="15" eb="17">
      <t>ムリョウ</t>
    </rPh>
    <phoneticPr fontId="4"/>
  </si>
  <si>
    <t>月末締め請求書払い（翌月20日迄に振込）　※初めてのお取引の場合は銀行振込前払いのみとさせていただきます。</t>
    <rPh sb="22" eb="23">
      <t>ハジ</t>
    </rPh>
    <rPh sb="27" eb="29">
      <t>トリヒキ</t>
    </rPh>
    <rPh sb="30" eb="32">
      <t>バアイ</t>
    </rPh>
    <rPh sb="33" eb="35">
      <t>ギンコウ</t>
    </rPh>
    <rPh sb="35" eb="37">
      <t>フリコミ</t>
    </rPh>
    <rPh sb="37" eb="39">
      <t>マエバラ</t>
    </rPh>
    <phoneticPr fontId="4"/>
  </si>
  <si>
    <t>福来魚のなめろう</t>
    <rPh sb="0" eb="3">
      <t>フクライザカナ</t>
    </rPh>
    <phoneticPr fontId="4"/>
  </si>
  <si>
    <t>バイ貝とホタテのガーリックバター焼き</t>
    <rPh sb="2" eb="3">
      <t>ガイ</t>
    </rPh>
    <rPh sb="16" eb="17">
      <t>ヤキ</t>
    </rPh>
    <phoneticPr fontId="4"/>
  </si>
  <si>
    <t>カキのわさびソース焼き</t>
    <rPh sb="9" eb="10">
      <t>ヤ</t>
    </rPh>
    <phoneticPr fontId="4"/>
  </si>
  <si>
    <t>富山県産白エビのアヒージョ</t>
    <rPh sb="0" eb="3">
      <t>トヤマケン</t>
    </rPh>
    <rPh sb="3" eb="4">
      <t>サン</t>
    </rPh>
    <rPh sb="4" eb="5">
      <t>シロ</t>
    </rPh>
    <phoneticPr fontId="4"/>
  </si>
  <si>
    <t>ホタルイカの燻製（2P)</t>
    <rPh sb="6" eb="8">
      <t>クンセイ</t>
    </rPh>
    <phoneticPr fontId="4"/>
  </si>
  <si>
    <t>ホタルイカの昆布締め</t>
    <rPh sb="6" eb="9">
      <t>コブジ</t>
    </rPh>
    <phoneticPr fontId="4"/>
  </si>
  <si>
    <t>ホタルイカの沖漬け（2P)</t>
    <rPh sb="6" eb="8">
      <t>オキヅ</t>
    </rPh>
    <phoneticPr fontId="4"/>
  </si>
  <si>
    <t>富山名物ホタルイカ3種家呑みセット</t>
    <rPh sb="0" eb="2">
      <t>トヤマ</t>
    </rPh>
    <rPh sb="2" eb="4">
      <t>メイブツ</t>
    </rPh>
    <rPh sb="10" eb="11">
      <t>シュ</t>
    </rPh>
    <rPh sb="11" eb="13">
      <t>イエノ</t>
    </rPh>
    <phoneticPr fontId="4"/>
  </si>
  <si>
    <t>【冬ギフト】富山銘店海鮮食べ尽くしセット5種【送料無料】</t>
    <rPh sb="1" eb="2">
      <t>フユ</t>
    </rPh>
    <rPh sb="6" eb="8">
      <t>トヤマ</t>
    </rPh>
    <rPh sb="8" eb="10">
      <t>メイテン</t>
    </rPh>
    <rPh sb="10" eb="12">
      <t>カイセン</t>
    </rPh>
    <rPh sb="12" eb="13">
      <t>タ</t>
    </rPh>
    <rPh sb="14" eb="15">
      <t>ツ</t>
    </rPh>
    <rPh sb="21" eb="22">
      <t>シュ</t>
    </rPh>
    <rPh sb="23" eb="25">
      <t>ソウリョウ</t>
    </rPh>
    <rPh sb="25" eb="27">
      <t>ムリョウ</t>
    </rPh>
    <phoneticPr fontId="4"/>
  </si>
  <si>
    <t>料亭の朝ごはんセット【送料無料】</t>
    <rPh sb="0" eb="2">
      <t>リョウテイ</t>
    </rPh>
    <rPh sb="3" eb="4">
      <t>アサ</t>
    </rPh>
    <rPh sb="11" eb="13">
      <t>ソウリョウ</t>
    </rPh>
    <rPh sb="13" eb="15">
      <t>ムリョウ</t>
    </rPh>
    <phoneticPr fontId="4"/>
  </si>
  <si>
    <t>【冬ギフト】富山湾 氷見ぶりセット【送料無料】</t>
    <rPh sb="1" eb="2">
      <t>フユ</t>
    </rPh>
    <rPh sb="6" eb="9">
      <t>トヤマワン</t>
    </rPh>
    <rPh sb="10" eb="12">
      <t>ヒミ</t>
    </rPh>
    <rPh sb="18" eb="20">
      <t>ソウリョウ</t>
    </rPh>
    <rPh sb="20" eb="22">
      <t>ムリョウ</t>
    </rPh>
    <phoneticPr fontId="4"/>
  </si>
  <si>
    <t>【冬ギフト】選べる富山湾　おつまみ3種セット【送料無料】</t>
    <rPh sb="1" eb="2">
      <t>フユ</t>
    </rPh>
    <rPh sb="6" eb="7">
      <t>エラ</t>
    </rPh>
    <rPh sb="9" eb="12">
      <t>トヤマワン</t>
    </rPh>
    <rPh sb="18" eb="19">
      <t>シュ</t>
    </rPh>
    <rPh sb="23" eb="25">
      <t>ソウリョウ</t>
    </rPh>
    <rPh sb="25" eb="27">
      <t>ムリョウ</t>
    </rPh>
    <phoneticPr fontId="4"/>
  </si>
  <si>
    <t>【冬ギフト】富山銘店食べ尽くしセット3種【送料無料】</t>
    <rPh sb="1" eb="2">
      <t>フユ</t>
    </rPh>
    <rPh sb="6" eb="8">
      <t>トヤマ</t>
    </rPh>
    <rPh sb="8" eb="10">
      <t>メイテン</t>
    </rPh>
    <rPh sb="10" eb="11">
      <t>タ</t>
    </rPh>
    <rPh sb="12" eb="13">
      <t>ツ</t>
    </rPh>
    <rPh sb="19" eb="20">
      <t>シュ</t>
    </rPh>
    <rPh sb="21" eb="23">
      <t>ソウリョウ</t>
    </rPh>
    <rPh sb="23" eb="25">
      <t>ムリョウ</t>
    </rPh>
    <phoneticPr fontId="4"/>
  </si>
  <si>
    <t>【冬ギフト】氷見ぶりの漬け丼＆選べるおつまみセット【送料無料】</t>
    <rPh sb="1" eb="2">
      <t>フユ</t>
    </rPh>
    <rPh sb="6" eb="8">
      <t>ヒミ</t>
    </rPh>
    <rPh sb="11" eb="12">
      <t>ヅ</t>
    </rPh>
    <rPh sb="13" eb="14">
      <t>ドン</t>
    </rPh>
    <rPh sb="15" eb="16">
      <t>エラ</t>
    </rPh>
    <rPh sb="26" eb="28">
      <t>ソウリョウ</t>
    </rPh>
    <rPh sb="28" eb="30">
      <t>ムリョウ</t>
    </rPh>
    <phoneticPr fontId="4"/>
  </si>
  <si>
    <t>【冬ギフト】氷見ぶりの漬け丼【送料無料】</t>
    <rPh sb="1" eb="2">
      <t>フユ</t>
    </rPh>
    <rPh sb="6" eb="8">
      <t>ヒミ</t>
    </rPh>
    <rPh sb="11" eb="12">
      <t>ヅ</t>
    </rPh>
    <rPh sb="13" eb="14">
      <t>ドン</t>
    </rPh>
    <rPh sb="15" eb="17">
      <t>ソウリョウ</t>
    </rPh>
    <rPh sb="17" eb="19">
      <t>ムリョウ</t>
    </rPh>
    <phoneticPr fontId="4"/>
  </si>
  <si>
    <t>【冬ギフト】紅ズワイガニのかにめしセット【送料無料】</t>
    <rPh sb="1" eb="2">
      <t>フユ</t>
    </rPh>
    <rPh sb="6" eb="7">
      <t>ベニ</t>
    </rPh>
    <rPh sb="21" eb="23">
      <t>ソウリョウ</t>
    </rPh>
    <rPh sb="23" eb="25">
      <t>ムリョウ</t>
    </rPh>
    <phoneticPr fontId="4"/>
  </si>
  <si>
    <t>【冬ギフト】人気のおつまみ3種セット【送料無料】</t>
    <rPh sb="1" eb="2">
      <t>フユ</t>
    </rPh>
    <rPh sb="6" eb="8">
      <t>ニンキ</t>
    </rPh>
    <rPh sb="14" eb="15">
      <t>シュ</t>
    </rPh>
    <rPh sb="19" eb="21">
      <t>ソウリョウ</t>
    </rPh>
    <rPh sb="21" eb="23">
      <t>ムリョウ</t>
    </rPh>
    <phoneticPr fontId="4"/>
  </si>
  <si>
    <t>【冬ギフト】氷見ぶりと福来魚の出世丼【送料無料】</t>
    <rPh sb="1" eb="2">
      <t>フユ</t>
    </rPh>
    <rPh sb="6" eb="8">
      <t>ヒミ</t>
    </rPh>
    <rPh sb="11" eb="14">
      <t>フクライザカナ</t>
    </rPh>
    <rPh sb="15" eb="18">
      <t>シュッセドン</t>
    </rPh>
    <rPh sb="19" eb="21">
      <t>ソウリョウ</t>
    </rPh>
    <rPh sb="21" eb="23">
      <t>ムリョウ</t>
    </rPh>
    <phoneticPr fontId="4"/>
  </si>
  <si>
    <t>wintergift01</t>
  </si>
  <si>
    <t>wintergift02</t>
  </si>
  <si>
    <t>wintergift03</t>
  </si>
  <si>
    <t>wintergift04</t>
  </si>
  <si>
    <t>wintergift05</t>
  </si>
  <si>
    <t>wintergift06</t>
  </si>
  <si>
    <t>wintergift07</t>
  </si>
  <si>
    <t>wintergift08</t>
  </si>
  <si>
    <t>wintergift09</t>
  </si>
  <si>
    <t>gobbleup_05</t>
    <phoneticPr fontId="4"/>
  </si>
  <si>
    <t>crabrice</t>
  </si>
  <si>
    <t>koshida01</t>
  </si>
  <si>
    <t>gobbleup_03</t>
  </si>
  <si>
    <t>kasazakura02</t>
  </si>
  <si>
    <t>kasazakura01</t>
  </si>
  <si>
    <t>gonbei01</t>
  </si>
  <si>
    <t>hataya01</t>
    <phoneticPr fontId="4"/>
  </si>
  <si>
    <t>boqueria_01</t>
  </si>
  <si>
    <t>aiba02</t>
  </si>
  <si>
    <t>aiba04</t>
    <phoneticPr fontId="4"/>
  </si>
  <si>
    <t>aiba03</t>
  </si>
  <si>
    <t>aiba05</t>
  </si>
  <si>
    <t>crabrice02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</si>
</sst>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quot;様&quot;"/>
    <numFmt numFmtId="177" formatCode="yyyy/m/d;@"/>
  </numFmts>
  <fonts count="35" x14ac:knownFonts="1">
    <font>
      <sz val="12"/>
      <color theme="1"/>
      <name val="游ゴシック"/>
      <family val="2"/>
      <charset val="128"/>
      <scheme val="minor"/>
    </font>
    <font>
      <sz val="11"/>
      <color theme="1"/>
      <name val="游ゴシック"/>
      <family val="2"/>
      <charset val="128"/>
      <scheme val="minor"/>
    </font>
    <font>
      <sz val="12"/>
      <color theme="1"/>
      <name val="游ゴシック"/>
      <family val="2"/>
      <charset val="128"/>
      <scheme val="minor"/>
    </font>
    <font>
      <b/>
      <sz val="14"/>
      <color theme="1"/>
      <name val="HGP創英角ｺﾞｼｯｸUB"/>
      <family val="3"/>
      <charset val="128"/>
    </font>
    <font>
      <sz val="6"/>
      <name val="游ゴシック"/>
      <family val="2"/>
      <charset val="128"/>
      <scheme val="minor"/>
    </font>
    <font>
      <sz val="6"/>
      <name val="ＭＳ Ｐゴシック"/>
      <family val="3"/>
      <charset val="128"/>
    </font>
    <font>
      <sz val="10"/>
      <name val="游ゴシック"/>
      <family val="3"/>
      <charset val="128"/>
      <scheme val="minor"/>
    </font>
    <font>
      <b/>
      <sz val="11"/>
      <name val="游ゴシック"/>
      <family val="3"/>
      <charset val="128"/>
      <scheme val="minor"/>
    </font>
    <font>
      <sz val="11"/>
      <color rgb="FFC00000"/>
      <name val="HGPｺﾞｼｯｸE"/>
      <family val="3"/>
      <charset val="128"/>
    </font>
    <font>
      <sz val="11"/>
      <color theme="0"/>
      <name val="游ゴシック"/>
      <family val="3"/>
      <charset val="128"/>
      <scheme val="minor"/>
    </font>
    <font>
      <b/>
      <sz val="11"/>
      <name val="ＭＳ Ｐゴシック"/>
      <family val="3"/>
      <charset val="128"/>
    </font>
    <font>
      <sz val="9"/>
      <name val="ＭＳ Ｐゴシック"/>
      <family val="3"/>
      <charset val="128"/>
    </font>
    <font>
      <b/>
      <sz val="12"/>
      <name val="ＭＳ Ｐゴシック"/>
      <family val="3"/>
      <charset val="128"/>
    </font>
    <font>
      <b/>
      <sz val="9"/>
      <name val="ＭＳ Ｐゴシック"/>
      <family val="3"/>
      <charset val="128"/>
    </font>
    <font>
      <sz val="9"/>
      <color theme="0" tint="-0.34998626667073579"/>
      <name val="ＭＳ Ｐゴシック"/>
      <family val="3"/>
      <charset val="128"/>
    </font>
    <font>
      <sz val="11"/>
      <color rgb="FF000000"/>
      <name val="游ゴシック"/>
      <family val="3"/>
      <charset val="128"/>
      <scheme val="minor"/>
    </font>
    <font>
      <b/>
      <sz val="12"/>
      <name val="游ゴシック"/>
      <family val="3"/>
      <charset val="128"/>
      <scheme val="minor"/>
    </font>
    <font>
      <b/>
      <sz val="10"/>
      <name val="游ゴシック"/>
      <family val="3"/>
      <charset val="128"/>
      <scheme val="minor"/>
    </font>
    <font>
      <u/>
      <sz val="11"/>
      <color theme="10"/>
      <name val="游ゴシック"/>
      <family val="3"/>
      <charset val="128"/>
      <scheme val="minor"/>
    </font>
    <font>
      <b/>
      <sz val="10"/>
      <color rgb="FFFF0000"/>
      <name val="游ゴシック"/>
      <family val="3"/>
      <charset val="128"/>
      <scheme val="minor"/>
    </font>
    <font>
      <sz val="10"/>
      <color theme="1"/>
      <name val="游ゴシック"/>
      <family val="3"/>
      <charset val="128"/>
      <scheme val="minor"/>
    </font>
    <font>
      <b/>
      <sz val="11"/>
      <color indexed="8"/>
      <name val="ＭＳ Ｐゴシック"/>
      <family val="3"/>
      <charset val="128"/>
    </font>
    <font>
      <sz val="9"/>
      <color indexed="8"/>
      <name val="ＭＳ Ｐゴシック"/>
      <family val="3"/>
      <charset val="128"/>
    </font>
    <font>
      <b/>
      <sz val="10"/>
      <color theme="1"/>
      <name val="游ゴシック"/>
      <family val="3"/>
      <charset val="128"/>
      <scheme val="minor"/>
    </font>
    <font>
      <sz val="11"/>
      <color indexed="8"/>
      <name val="ＭＳ Ｐゴシック"/>
      <family val="3"/>
      <charset val="128"/>
    </font>
    <font>
      <sz val="8"/>
      <color indexed="8"/>
      <name val="ＭＳ Ｐゴシック"/>
      <family val="3"/>
      <charset val="128"/>
    </font>
    <font>
      <b/>
      <sz val="11"/>
      <color theme="1"/>
      <name val="ＭＳ Ｐゴシック"/>
      <family val="3"/>
      <charset val="128"/>
    </font>
    <font>
      <sz val="11"/>
      <name val="游ゴシック"/>
      <family val="3"/>
      <charset val="128"/>
      <scheme val="minor"/>
    </font>
    <font>
      <sz val="10"/>
      <color theme="0" tint="-0.34998626667073579"/>
      <name val="游ゴシック"/>
      <family val="3"/>
      <charset val="128"/>
      <scheme val="minor"/>
    </font>
    <font>
      <sz val="11"/>
      <color theme="0" tint="-0.34998626667073579"/>
      <name val="游ゴシック"/>
      <family val="3"/>
      <charset val="128"/>
      <scheme val="minor"/>
    </font>
    <font>
      <b/>
      <sz val="11"/>
      <color theme="1"/>
      <name val="游ゴシック"/>
      <family val="3"/>
      <charset val="128"/>
      <scheme val="minor"/>
    </font>
    <font>
      <sz val="11"/>
      <color theme="0" tint="-0.249977111117893"/>
      <name val="游ゴシック"/>
      <family val="3"/>
      <charset val="128"/>
      <scheme val="minor"/>
    </font>
    <font>
      <b/>
      <sz val="9"/>
      <color theme="1"/>
      <name val="游ゴシック"/>
      <family val="3"/>
      <charset val="128"/>
      <scheme val="minor"/>
    </font>
    <font>
      <sz val="7.5"/>
      <color indexed="8"/>
      <name val="ＭＳ Ｐゴシック"/>
      <family val="3"/>
      <charset val="128"/>
    </font>
    <font>
      <sz val="11"/>
      <color theme="1"/>
      <name val="游ゴシック"/>
      <family val="3"/>
      <charset val="128"/>
      <scheme val="minor"/>
    </font>
  </fonts>
  <fills count="14">
    <fill>
      <patternFill patternType="none"/>
    </fill>
    <fill>
      <patternFill patternType="gray125"/>
    </fill>
    <fill>
      <patternFill patternType="solid">
        <fgColor theme="0"/>
        <bgColor indexed="64"/>
      </patternFill>
    </fill>
    <fill>
      <patternFill patternType="solid">
        <fgColor theme="6"/>
        <bgColor indexed="31"/>
      </patternFill>
    </fill>
    <fill>
      <patternFill patternType="solid">
        <fgColor theme="0"/>
        <bgColor indexed="26"/>
      </patternFill>
    </fill>
    <fill>
      <patternFill patternType="solid">
        <fgColor theme="7" tint="0.79998168889431442"/>
        <bgColor indexed="26"/>
      </patternFill>
    </fill>
    <fill>
      <patternFill patternType="solid">
        <fgColor rgb="FFFFFFFF"/>
        <bgColor rgb="FF000000"/>
      </patternFill>
    </fill>
    <fill>
      <patternFill patternType="solid">
        <fgColor theme="6"/>
        <bgColor indexed="64"/>
      </patternFill>
    </fill>
    <fill>
      <patternFill patternType="solid">
        <fgColor theme="7" tint="0.79998168889431442"/>
        <bgColor indexed="64"/>
      </patternFill>
    </fill>
    <fill>
      <patternFill patternType="solid">
        <fgColor theme="6"/>
        <bgColor indexed="21"/>
      </patternFill>
    </fill>
    <fill>
      <patternFill patternType="solid">
        <fgColor theme="6"/>
        <bgColor indexed="26"/>
      </patternFill>
    </fill>
    <fill>
      <patternFill patternType="solid">
        <fgColor theme="2"/>
        <bgColor indexed="26"/>
      </patternFill>
    </fill>
    <fill>
      <patternFill patternType="solid">
        <fgColor theme="2"/>
        <bgColor indexed="64"/>
      </patternFill>
    </fill>
    <fill>
      <patternFill patternType="solid">
        <fgColor theme="0" tint="-0.24994659260841701"/>
        <bgColor indexed="64"/>
      </patternFill>
    </fill>
  </fills>
  <borders count="55">
    <border>
      <left/>
      <right/>
      <top/>
      <bottom/>
      <diagonal/>
    </border>
    <border>
      <left/>
      <right style="thick">
        <color theme="0"/>
      </right>
      <top/>
      <bottom/>
      <diagonal/>
    </border>
    <border>
      <left style="thick">
        <color theme="0"/>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theme="2"/>
      </right>
      <top style="thin">
        <color indexed="64"/>
      </top>
      <bottom/>
      <diagonal/>
    </border>
    <border>
      <left style="thin">
        <color theme="2"/>
      </left>
      <right style="thin">
        <color indexed="64"/>
      </right>
      <top style="thin">
        <color indexed="64"/>
      </top>
      <bottom/>
      <diagonal/>
    </border>
    <border>
      <left style="medium">
        <color indexed="64"/>
      </left>
      <right style="thin">
        <color theme="2"/>
      </right>
      <top style="medium">
        <color indexed="64"/>
      </top>
      <bottom style="medium">
        <color indexed="64"/>
      </bottom>
      <diagonal/>
    </border>
    <border>
      <left style="thin">
        <color theme="2"/>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dashed">
        <color indexed="64"/>
      </right>
      <top style="thin">
        <color indexed="64"/>
      </top>
      <bottom/>
      <diagonal/>
    </border>
    <border>
      <left style="dashed">
        <color indexed="64"/>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double">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theme="2"/>
      </right>
      <top style="medium">
        <color indexed="64"/>
      </top>
      <bottom style="thin">
        <color indexed="64"/>
      </bottom>
      <diagonal/>
    </border>
    <border>
      <left style="thin">
        <color theme="2"/>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theme="2"/>
      </right>
      <top style="thin">
        <color indexed="64"/>
      </top>
      <bottom style="thin">
        <color indexed="64"/>
      </bottom>
      <diagonal/>
    </border>
    <border>
      <left style="thin">
        <color theme="2"/>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theme="2"/>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theme="2"/>
      </right>
      <top style="thin">
        <color indexed="64"/>
      </top>
      <bottom style="medium">
        <color indexed="64"/>
      </bottom>
      <diagonal/>
    </border>
    <border>
      <left style="thin">
        <color theme="2"/>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indexed="64"/>
      </left>
      <right style="double">
        <color indexed="64"/>
      </right>
      <top style="thin">
        <color indexed="64"/>
      </top>
      <bottom style="thin">
        <color indexed="64"/>
      </bottom>
      <diagonal/>
    </border>
    <border>
      <left style="dashed">
        <color indexed="64"/>
      </left>
      <right style="double">
        <color indexed="64"/>
      </right>
      <top style="thin">
        <color indexed="64"/>
      </top>
      <bottom/>
      <diagonal/>
    </border>
    <border>
      <left style="medium">
        <color indexed="64"/>
      </left>
      <right/>
      <top style="thin">
        <color indexed="64"/>
      </top>
      <bottom style="medium">
        <color indexed="64"/>
      </bottom>
      <diagonal/>
    </border>
    <border>
      <left style="dashed">
        <color indexed="64"/>
      </left>
      <right style="double">
        <color indexed="64"/>
      </right>
      <top style="thin">
        <color indexed="64"/>
      </top>
      <bottom style="medium">
        <color indexed="64"/>
      </bottom>
      <diagonal/>
    </border>
    <border>
      <left style="double">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s>
  <cellStyleXfs count="3">
    <xf numFmtId="0" fontId="0" fillId="0" borderId="0">
      <alignment vertical="center"/>
    </xf>
    <xf numFmtId="6" fontId="2" fillId="0" borderId="0" applyFont="0" applyFill="0" applyBorder="0" applyAlignment="0" applyProtection="0">
      <alignment vertical="center"/>
    </xf>
    <xf numFmtId="0" fontId="18" fillId="0" borderId="0" applyNumberFormat="0" applyFill="0" applyBorder="0" applyAlignment="0" applyProtection="0">
      <alignment vertical="center"/>
    </xf>
  </cellStyleXfs>
  <cellXfs count="168">
    <xf numFmtId="0" fontId="0" fillId="0" borderId="0" xfId="0">
      <alignment vertical="center"/>
    </xf>
    <xf numFmtId="0" fontId="0" fillId="2" borderId="0" xfId="0" applyFill="1">
      <alignment vertical="center"/>
    </xf>
    <xf numFmtId="0" fontId="6" fillId="2" borderId="0" xfId="0" applyFont="1" applyFill="1" applyAlignment="1">
      <alignment horizontal="left" vertical="top" wrapText="1" indent="1"/>
    </xf>
    <xf numFmtId="0" fontId="7" fillId="2" borderId="0" xfId="0" applyFont="1" applyFill="1" applyAlignment="1">
      <alignment vertical="center" wrapText="1"/>
    </xf>
    <xf numFmtId="0" fontId="7" fillId="2" borderId="1" xfId="0" applyFont="1" applyFill="1" applyBorder="1" applyAlignment="1">
      <alignment vertical="center" wrapText="1"/>
    </xf>
    <xf numFmtId="0" fontId="7" fillId="2" borderId="2" xfId="0" applyFont="1" applyFill="1" applyBorder="1" applyAlignment="1">
      <alignment vertical="center" wrapText="1"/>
    </xf>
    <xf numFmtId="0" fontId="8" fillId="2" borderId="0" xfId="0" applyFont="1" applyFill="1" applyAlignment="1">
      <alignment vertical="top" wrapText="1"/>
    </xf>
    <xf numFmtId="0" fontId="9" fillId="2" borderId="0" xfId="0" applyFont="1" applyFill="1">
      <alignment vertical="center"/>
    </xf>
    <xf numFmtId="49" fontId="0" fillId="5" borderId="11" xfId="0" applyNumberFormat="1" applyFill="1" applyBorder="1" applyAlignment="1" applyProtection="1">
      <alignment horizontal="center" vertical="center" wrapText="1"/>
      <protection locked="0"/>
    </xf>
    <xf numFmtId="176" fontId="0" fillId="5" borderId="12" xfId="0" applyNumberFormat="1" applyFill="1" applyBorder="1" applyAlignment="1" applyProtection="1">
      <alignment horizontal="center" vertical="center" wrapText="1"/>
      <protection locked="0"/>
    </xf>
    <xf numFmtId="49" fontId="0" fillId="5" borderId="13" xfId="0" applyNumberFormat="1" applyFill="1" applyBorder="1" applyAlignment="1" applyProtection="1">
      <alignment horizontal="center" vertical="center" wrapText="1"/>
      <protection locked="0"/>
    </xf>
    <xf numFmtId="49" fontId="0" fillId="5" borderId="14" xfId="0" applyNumberFormat="1" applyFill="1" applyBorder="1" applyProtection="1">
      <alignment vertical="center"/>
      <protection locked="0"/>
    </xf>
    <xf numFmtId="49" fontId="0" fillId="5" borderId="13" xfId="0" applyNumberFormat="1" applyFill="1" applyBorder="1" applyProtection="1">
      <alignment vertical="center"/>
      <protection locked="0"/>
    </xf>
    <xf numFmtId="49" fontId="0" fillId="5" borderId="15" xfId="0" applyNumberFormat="1" applyFill="1" applyBorder="1" applyAlignment="1" applyProtection="1">
      <alignment horizontal="center" vertical="center" wrapText="1"/>
      <protection locked="0"/>
    </xf>
    <xf numFmtId="0" fontId="15" fillId="6" borderId="0" xfId="0" applyFont="1" applyFill="1">
      <alignment vertical="center"/>
    </xf>
    <xf numFmtId="49" fontId="0" fillId="0" borderId="16" xfId="0" applyNumberFormat="1" applyBorder="1" applyAlignment="1" applyProtection="1">
      <alignment horizontal="center" vertical="center" wrapText="1"/>
      <protection locked="0"/>
    </xf>
    <xf numFmtId="176" fontId="0" fillId="0" borderId="17" xfId="0" applyNumberFormat="1" applyBorder="1" applyAlignment="1" applyProtection="1">
      <alignment horizontal="center" vertical="center" wrapText="1"/>
      <protection locked="0"/>
    </xf>
    <xf numFmtId="49" fontId="0" fillId="0" borderId="18" xfId="0" applyNumberFormat="1" applyBorder="1" applyProtection="1">
      <alignment vertical="center"/>
      <protection locked="0"/>
    </xf>
    <xf numFmtId="0" fontId="0" fillId="0" borderId="18" xfId="0" applyBorder="1" applyProtection="1">
      <alignment vertical="center"/>
      <protection locked="0"/>
    </xf>
    <xf numFmtId="0" fontId="17" fillId="2" borderId="0" xfId="0" applyFont="1" applyFill="1" applyAlignment="1">
      <alignment vertical="top" wrapText="1"/>
    </xf>
    <xf numFmtId="49" fontId="0" fillId="0" borderId="3" xfId="0" applyNumberFormat="1" applyBorder="1" applyAlignment="1" applyProtection="1">
      <alignment horizontal="center" vertical="center" wrapText="1"/>
      <protection locked="0"/>
    </xf>
    <xf numFmtId="176" fontId="0" fillId="0" borderId="4" xfId="0" applyNumberFormat="1" applyBorder="1" applyAlignment="1" applyProtection="1">
      <alignment horizontal="center" vertical="center" wrapText="1"/>
      <protection locked="0"/>
    </xf>
    <xf numFmtId="49" fontId="0" fillId="0" borderId="8" xfId="0" applyNumberFormat="1" applyBorder="1" applyProtection="1">
      <alignment vertical="center"/>
      <protection locked="0"/>
    </xf>
    <xf numFmtId="0" fontId="0" fillId="0" borderId="8" xfId="0" applyBorder="1" applyProtection="1">
      <alignment vertical="center"/>
      <protection locked="0"/>
    </xf>
    <xf numFmtId="0" fontId="0" fillId="0" borderId="5" xfId="0" applyBorder="1" applyProtection="1">
      <alignment vertical="center"/>
      <protection locked="0"/>
    </xf>
    <xf numFmtId="49" fontId="0" fillId="0" borderId="5" xfId="0" applyNumberFormat="1" applyBorder="1" applyProtection="1">
      <alignment vertical="center"/>
      <protection locked="0"/>
    </xf>
    <xf numFmtId="0" fontId="0" fillId="2" borderId="0" xfId="0" applyFill="1" applyAlignment="1">
      <alignment vertical="center" wrapText="1"/>
    </xf>
    <xf numFmtId="0" fontId="16" fillId="8" borderId="21" xfId="0" applyFont="1" applyFill="1" applyBorder="1" applyAlignment="1">
      <alignment horizontal="center" vertical="center"/>
    </xf>
    <xf numFmtId="0" fontId="0" fillId="2" borderId="22" xfId="0" applyFill="1" applyBorder="1" applyAlignment="1">
      <alignment vertical="center" wrapText="1"/>
    </xf>
    <xf numFmtId="6" fontId="21" fillId="10" borderId="5" xfId="1" applyFont="1" applyFill="1" applyBorder="1" applyAlignment="1" applyProtection="1">
      <alignment horizontal="center" vertical="center" wrapText="1"/>
    </xf>
    <xf numFmtId="6" fontId="29" fillId="12" borderId="28" xfId="1" applyFont="1" applyFill="1" applyBorder="1" applyAlignment="1" applyProtection="1">
      <alignment horizontal="right" vertical="center"/>
    </xf>
    <xf numFmtId="6" fontId="29" fillId="12" borderId="3" xfId="1" applyFont="1" applyFill="1" applyBorder="1" applyAlignment="1" applyProtection="1">
      <alignment horizontal="right" vertical="center"/>
    </xf>
    <xf numFmtId="6" fontId="29" fillId="12" borderId="29" xfId="1" applyFont="1" applyFill="1" applyBorder="1" applyAlignment="1" applyProtection="1">
      <alignment horizontal="right" vertical="center"/>
    </xf>
    <xf numFmtId="6" fontId="29" fillId="12" borderId="30" xfId="1" applyFont="1" applyFill="1" applyBorder="1" applyAlignment="1" applyProtection="1">
      <alignment horizontal="right" vertical="center"/>
    </xf>
    <xf numFmtId="0" fontId="9" fillId="2" borderId="0" xfId="0" applyFont="1" applyFill="1" applyAlignment="1">
      <alignment vertical="center" wrapText="1"/>
    </xf>
    <xf numFmtId="0" fontId="27" fillId="2" borderId="0" xfId="0" applyFont="1" applyFill="1" applyAlignment="1">
      <alignment vertical="center" wrapText="1"/>
    </xf>
    <xf numFmtId="0" fontId="23" fillId="8" borderId="32" xfId="0" applyFont="1" applyFill="1" applyBorder="1" applyAlignment="1" applyProtection="1">
      <alignment vertical="center" wrapText="1"/>
      <protection locked="0"/>
    </xf>
    <xf numFmtId="49" fontId="30" fillId="8" borderId="33" xfId="0" applyNumberFormat="1" applyFont="1" applyFill="1" applyBorder="1" applyAlignment="1" applyProtection="1">
      <alignment vertical="center" wrapText="1"/>
      <protection locked="0"/>
    </xf>
    <xf numFmtId="176" fontId="30" fillId="8" borderId="34" xfId="0" applyNumberFormat="1" applyFont="1" applyFill="1" applyBorder="1" applyAlignment="1" applyProtection="1">
      <alignment vertical="center" wrapText="1"/>
      <protection locked="0"/>
    </xf>
    <xf numFmtId="49" fontId="30" fillId="8" borderId="35" xfId="0" applyNumberFormat="1" applyFont="1" applyFill="1" applyBorder="1" applyProtection="1">
      <alignment vertical="center"/>
      <protection locked="0"/>
    </xf>
    <xf numFmtId="0" fontId="30" fillId="8" borderId="35" xfId="0" applyFont="1" applyFill="1" applyBorder="1" applyAlignment="1" applyProtection="1">
      <alignment vertical="center" wrapText="1"/>
      <protection locked="0"/>
    </xf>
    <xf numFmtId="0" fontId="30" fillId="0" borderId="35" xfId="0" applyFont="1" applyBorder="1" applyAlignment="1" applyProtection="1">
      <alignment vertical="center" wrapText="1"/>
      <protection locked="0"/>
    </xf>
    <xf numFmtId="0" fontId="30" fillId="2" borderId="35" xfId="0" applyFont="1" applyFill="1" applyBorder="1" applyAlignment="1" applyProtection="1">
      <alignment vertical="center" wrapText="1"/>
      <protection locked="0"/>
    </xf>
    <xf numFmtId="0" fontId="30" fillId="8" borderId="35" xfId="0" applyFont="1" applyFill="1" applyBorder="1" applyProtection="1">
      <alignment vertical="center"/>
      <protection locked="0"/>
    </xf>
    <xf numFmtId="6" fontId="30" fillId="12" borderId="18" xfId="1" applyFont="1" applyFill="1" applyBorder="1" applyAlignment="1" applyProtection="1">
      <alignment horizontal="right" vertical="center"/>
    </xf>
    <xf numFmtId="0" fontId="30" fillId="0" borderId="35" xfId="0" applyFont="1" applyBorder="1" applyAlignment="1" applyProtection="1">
      <alignment horizontal="center" vertical="center" shrinkToFit="1"/>
      <protection locked="0"/>
    </xf>
    <xf numFmtId="0" fontId="30" fillId="0" borderId="35" xfId="0" applyFont="1" applyBorder="1" applyAlignment="1" applyProtection="1">
      <alignment horizontal="center" vertical="center"/>
      <protection locked="0"/>
    </xf>
    <xf numFmtId="177" fontId="30" fillId="2" borderId="35" xfId="0" applyNumberFormat="1" applyFont="1" applyFill="1" applyBorder="1" applyAlignment="1" applyProtection="1">
      <alignment horizontal="center" vertical="center" wrapText="1"/>
      <protection locked="0"/>
    </xf>
    <xf numFmtId="0" fontId="30" fillId="2" borderId="36" xfId="0" applyFont="1" applyFill="1" applyBorder="1" applyAlignment="1" applyProtection="1">
      <alignment horizontal="center" vertical="center" wrapText="1"/>
      <protection locked="0"/>
    </xf>
    <xf numFmtId="6" fontId="30" fillId="12" borderId="3" xfId="1" applyFont="1" applyFill="1" applyBorder="1" applyProtection="1">
      <alignment vertical="center"/>
    </xf>
    <xf numFmtId="6" fontId="30" fillId="12" borderId="29" xfId="1" applyFont="1" applyFill="1" applyBorder="1" applyAlignment="1" applyProtection="1">
      <alignment horizontal="right" vertical="center"/>
    </xf>
    <xf numFmtId="6" fontId="30" fillId="12" borderId="30" xfId="1" applyFont="1" applyFill="1" applyBorder="1" applyAlignment="1" applyProtection="1">
      <alignment horizontal="right" vertical="center"/>
    </xf>
    <xf numFmtId="0" fontId="23" fillId="8" borderId="37" xfId="0" applyFont="1" applyFill="1" applyBorder="1" applyAlignment="1" applyProtection="1">
      <alignment vertical="center" wrapText="1"/>
      <protection locked="0"/>
    </xf>
    <xf numFmtId="49" fontId="30" fillId="8" borderId="38" xfId="0" applyNumberFormat="1" applyFont="1" applyFill="1" applyBorder="1" applyAlignment="1" applyProtection="1">
      <alignment vertical="center" wrapText="1"/>
      <protection locked="0"/>
    </xf>
    <xf numFmtId="176" fontId="30" fillId="8" borderId="39" xfId="0" applyNumberFormat="1" applyFont="1" applyFill="1" applyBorder="1" applyAlignment="1" applyProtection="1">
      <alignment vertical="center" wrapText="1"/>
      <protection locked="0"/>
    </xf>
    <xf numFmtId="49" fontId="30" fillId="8" borderId="8" xfId="0" applyNumberFormat="1" applyFont="1" applyFill="1" applyBorder="1" applyProtection="1">
      <alignment vertical="center"/>
      <protection locked="0"/>
    </xf>
    <xf numFmtId="0" fontId="30" fillId="8" borderId="8" xfId="0" applyFont="1" applyFill="1" applyBorder="1" applyAlignment="1" applyProtection="1">
      <alignment vertical="center" wrapText="1"/>
      <protection locked="0"/>
    </xf>
    <xf numFmtId="0" fontId="30" fillId="0" borderId="8" xfId="0" applyFont="1" applyBorder="1" applyAlignment="1" applyProtection="1">
      <alignment vertical="center" wrapText="1"/>
      <protection locked="0"/>
    </xf>
    <xf numFmtId="0" fontId="30" fillId="2" borderId="8" xfId="0" applyFont="1" applyFill="1" applyBorder="1" applyAlignment="1" applyProtection="1">
      <alignment vertical="center" wrapText="1"/>
      <protection locked="0"/>
    </xf>
    <xf numFmtId="0" fontId="30" fillId="8" borderId="8" xfId="0" applyFont="1" applyFill="1" applyBorder="1" applyProtection="1">
      <alignment vertical="center"/>
      <protection locked="0"/>
    </xf>
    <xf numFmtId="6" fontId="30" fillId="12" borderId="8" xfId="1" applyFont="1" applyFill="1" applyBorder="1" applyAlignment="1" applyProtection="1">
      <alignment horizontal="right" vertical="center"/>
    </xf>
    <xf numFmtId="0" fontId="30" fillId="0" borderId="18" xfId="0" applyFont="1" applyBorder="1" applyAlignment="1" applyProtection="1">
      <alignment horizontal="center" vertical="center" shrinkToFit="1"/>
      <protection locked="0"/>
    </xf>
    <xf numFmtId="0" fontId="30" fillId="0" borderId="8" xfId="0" applyFont="1" applyBorder="1" applyAlignment="1" applyProtection="1">
      <alignment horizontal="center" vertical="center"/>
      <protection locked="0"/>
    </xf>
    <xf numFmtId="177" fontId="30" fillId="2" borderId="8" xfId="0" applyNumberFormat="1" applyFont="1" applyFill="1" applyBorder="1" applyAlignment="1" applyProtection="1">
      <alignment horizontal="center" vertical="center" wrapText="1"/>
      <protection locked="0"/>
    </xf>
    <xf numFmtId="0" fontId="30" fillId="2" borderId="40" xfId="0" applyFont="1" applyFill="1" applyBorder="1" applyAlignment="1" applyProtection="1">
      <alignment horizontal="center" vertical="center" wrapText="1"/>
      <protection locked="0"/>
    </xf>
    <xf numFmtId="176" fontId="30" fillId="8" borderId="10" xfId="0" applyNumberFormat="1" applyFont="1" applyFill="1" applyBorder="1" applyAlignment="1" applyProtection="1">
      <alignment vertical="center" wrapText="1"/>
      <protection locked="0"/>
    </xf>
    <xf numFmtId="49" fontId="30" fillId="8" borderId="5" xfId="0" applyNumberFormat="1" applyFont="1" applyFill="1" applyBorder="1" applyProtection="1">
      <alignment vertical="center"/>
      <protection locked="0"/>
    </xf>
    <xf numFmtId="0" fontId="30" fillId="8" borderId="5" xfId="0" applyFont="1" applyFill="1" applyBorder="1" applyAlignment="1" applyProtection="1">
      <alignment vertical="center" wrapText="1"/>
      <protection locked="0"/>
    </xf>
    <xf numFmtId="176" fontId="30" fillId="5" borderId="4" xfId="0" applyNumberFormat="1" applyFont="1" applyFill="1" applyBorder="1" applyAlignment="1" applyProtection="1">
      <alignment horizontal="center" vertical="center" wrapText="1"/>
      <protection locked="0"/>
    </xf>
    <xf numFmtId="49" fontId="30" fillId="5" borderId="8" xfId="0" applyNumberFormat="1" applyFont="1" applyFill="1" applyBorder="1" applyAlignment="1" applyProtection="1">
      <alignment horizontal="center" vertical="center" wrapText="1"/>
      <protection locked="0"/>
    </xf>
    <xf numFmtId="49" fontId="30" fillId="5" borderId="8" xfId="0" applyNumberFormat="1" applyFont="1" applyFill="1" applyBorder="1" applyProtection="1">
      <alignment vertical="center"/>
      <protection locked="0"/>
    </xf>
    <xf numFmtId="49" fontId="30" fillId="5" borderId="8" xfId="0" applyNumberFormat="1" applyFont="1" applyFill="1" applyBorder="1" applyAlignment="1" applyProtection="1">
      <alignment horizontal="left" vertical="center" wrapText="1"/>
      <protection locked="0"/>
    </xf>
    <xf numFmtId="176" fontId="30" fillId="8" borderId="41" xfId="0" applyNumberFormat="1" applyFont="1" applyFill="1" applyBorder="1" applyAlignment="1" applyProtection="1">
      <alignment vertical="center" wrapText="1"/>
      <protection locked="0"/>
    </xf>
    <xf numFmtId="49" fontId="30" fillId="8" borderId="18" xfId="0" applyNumberFormat="1" applyFont="1" applyFill="1" applyBorder="1" applyProtection="1">
      <alignment vertical="center"/>
      <protection locked="0"/>
    </xf>
    <xf numFmtId="0" fontId="30" fillId="8" borderId="18" xfId="0" applyFont="1" applyFill="1" applyBorder="1" applyAlignment="1" applyProtection="1">
      <alignment vertical="center" wrapText="1"/>
      <protection locked="0"/>
    </xf>
    <xf numFmtId="0" fontId="23" fillId="8" borderId="42" xfId="0" applyFont="1" applyFill="1" applyBorder="1" applyAlignment="1" applyProtection="1">
      <alignment vertical="center" wrapText="1"/>
      <protection locked="0"/>
    </xf>
    <xf numFmtId="49" fontId="30" fillId="8" borderId="43" xfId="0" applyNumberFormat="1" applyFont="1" applyFill="1" applyBorder="1" applyAlignment="1" applyProtection="1">
      <alignment vertical="center" wrapText="1"/>
      <protection locked="0"/>
    </xf>
    <xf numFmtId="176" fontId="30" fillId="8" borderId="44" xfId="0" applyNumberFormat="1" applyFont="1" applyFill="1" applyBorder="1" applyAlignment="1" applyProtection="1">
      <alignment vertical="center" wrapText="1"/>
      <protection locked="0"/>
    </xf>
    <xf numFmtId="49" fontId="30" fillId="8" borderId="28" xfId="0" applyNumberFormat="1" applyFont="1" applyFill="1" applyBorder="1" applyProtection="1">
      <alignment vertical="center"/>
      <protection locked="0"/>
    </xf>
    <xf numFmtId="0" fontId="30" fillId="8" borderId="28" xfId="0" applyFont="1" applyFill="1" applyBorder="1" applyAlignment="1" applyProtection="1">
      <alignment vertical="center" wrapText="1"/>
      <protection locked="0"/>
    </xf>
    <xf numFmtId="0" fontId="30" fillId="0" borderId="28" xfId="0" applyFont="1" applyBorder="1" applyAlignment="1" applyProtection="1">
      <alignment vertical="center" wrapText="1"/>
      <protection locked="0"/>
    </xf>
    <xf numFmtId="0" fontId="30" fillId="2" borderId="28" xfId="0" applyFont="1" applyFill="1" applyBorder="1" applyAlignment="1" applyProtection="1">
      <alignment vertical="center" wrapText="1"/>
      <protection locked="0"/>
    </xf>
    <xf numFmtId="0" fontId="30" fillId="8" borderId="28" xfId="0" applyFont="1" applyFill="1" applyBorder="1" applyProtection="1">
      <alignment vertical="center"/>
      <protection locked="0"/>
    </xf>
    <xf numFmtId="6" fontId="30" fillId="12" borderId="28" xfId="1" applyFont="1" applyFill="1" applyBorder="1" applyAlignment="1" applyProtection="1">
      <alignment horizontal="right" vertical="center"/>
    </xf>
    <xf numFmtId="0" fontId="30" fillId="0" borderId="28" xfId="0" applyFont="1" applyBorder="1" applyAlignment="1" applyProtection="1">
      <alignment horizontal="center" vertical="center" shrinkToFit="1"/>
      <protection locked="0"/>
    </xf>
    <xf numFmtId="0" fontId="30" fillId="0" borderId="28" xfId="0" applyFont="1" applyBorder="1" applyAlignment="1" applyProtection="1">
      <alignment horizontal="center" vertical="center"/>
      <protection locked="0"/>
    </xf>
    <xf numFmtId="177" fontId="30" fillId="2" borderId="28" xfId="0" applyNumberFormat="1" applyFont="1" applyFill="1" applyBorder="1" applyAlignment="1" applyProtection="1">
      <alignment horizontal="center" vertical="center" wrapText="1"/>
      <protection locked="0"/>
    </xf>
    <xf numFmtId="0" fontId="30" fillId="2" borderId="45" xfId="0" applyFont="1" applyFill="1" applyBorder="1" applyAlignment="1" applyProtection="1">
      <alignment horizontal="center" vertical="center" wrapText="1"/>
      <protection locked="0"/>
    </xf>
    <xf numFmtId="0" fontId="27" fillId="2" borderId="0" xfId="0" applyFont="1" applyFill="1">
      <alignment vertical="center"/>
    </xf>
    <xf numFmtId="0" fontId="0" fillId="2" borderId="0" xfId="0" applyFill="1" applyAlignment="1" applyProtection="1">
      <alignment vertical="center" wrapText="1"/>
      <protection locked="0"/>
    </xf>
    <xf numFmtId="6" fontId="7" fillId="12" borderId="24" xfId="1" applyFont="1" applyFill="1" applyBorder="1" applyProtection="1">
      <alignment vertical="center"/>
    </xf>
    <xf numFmtId="6" fontId="7" fillId="2" borderId="0" xfId="1" applyFont="1" applyFill="1" applyBorder="1" applyProtection="1">
      <alignment vertical="center"/>
    </xf>
    <xf numFmtId="0" fontId="31" fillId="2" borderId="0" xfId="0" applyFont="1" applyFill="1" applyAlignment="1">
      <alignment horizontal="center" vertical="center"/>
    </xf>
    <xf numFmtId="0" fontId="0" fillId="2" borderId="0" xfId="0" applyFill="1" applyAlignment="1">
      <alignment horizontal="center" vertical="center"/>
    </xf>
    <xf numFmtId="0" fontId="0" fillId="0" borderId="0" xfId="0" applyAlignment="1">
      <alignment vertical="center" wrapText="1"/>
    </xf>
    <xf numFmtId="0" fontId="27" fillId="0" borderId="0" xfId="0" applyFont="1">
      <alignment vertical="center"/>
    </xf>
    <xf numFmtId="0" fontId="6" fillId="2" borderId="0" xfId="0" applyFont="1" applyFill="1" applyAlignment="1">
      <alignment horizontal="left" vertical="top" wrapText="1" indent="1"/>
    </xf>
    <xf numFmtId="6" fontId="29" fillId="12" borderId="49" xfId="1" applyFont="1" applyFill="1" applyBorder="1" applyAlignment="1" applyProtection="1">
      <alignment horizontal="right" vertical="center"/>
    </xf>
    <xf numFmtId="6" fontId="30" fillId="12" borderId="49" xfId="1" applyFont="1" applyFill="1" applyBorder="1" applyProtection="1">
      <alignment vertical="center"/>
    </xf>
    <xf numFmtId="6" fontId="28" fillId="0" borderId="28" xfId="1" applyFont="1" applyFill="1" applyBorder="1" applyAlignment="1" applyProtection="1">
      <alignment horizontal="center" vertical="center" wrapText="1"/>
    </xf>
    <xf numFmtId="6" fontId="30" fillId="12" borderId="51" xfId="1" applyFont="1" applyFill="1" applyBorder="1" applyProtection="1">
      <alignment vertical="center"/>
    </xf>
    <xf numFmtId="6" fontId="30" fillId="12" borderId="52" xfId="1" applyFont="1" applyFill="1" applyBorder="1" applyProtection="1">
      <alignment vertical="center"/>
    </xf>
    <xf numFmtId="6" fontId="30" fillId="12" borderId="53" xfId="1" applyFont="1" applyFill="1" applyBorder="1" applyAlignment="1" applyProtection="1">
      <alignment horizontal="right" vertical="center"/>
    </xf>
    <xf numFmtId="6" fontId="30" fillId="12" borderId="54" xfId="1" applyFont="1" applyFill="1" applyBorder="1" applyAlignment="1" applyProtection="1">
      <alignment horizontal="right" vertical="center"/>
    </xf>
    <xf numFmtId="6" fontId="7" fillId="0" borderId="0" xfId="1" applyFont="1" applyFill="1" applyBorder="1" applyProtection="1">
      <alignment vertical="center"/>
    </xf>
    <xf numFmtId="6" fontId="21" fillId="11" borderId="5" xfId="1" applyFont="1" applyFill="1" applyBorder="1" applyAlignment="1" applyProtection="1">
      <alignment horizontal="center" vertical="center" wrapText="1"/>
    </xf>
    <xf numFmtId="6" fontId="21" fillId="11" borderId="18" xfId="1" applyFont="1" applyFill="1" applyBorder="1" applyAlignment="1" applyProtection="1">
      <alignment horizontal="center" vertical="center" wrapText="1"/>
    </xf>
    <xf numFmtId="6" fontId="21" fillId="11" borderId="8" xfId="1" applyFont="1" applyFill="1" applyBorder="1" applyAlignment="1" applyProtection="1">
      <alignment horizontal="center" vertical="center" wrapText="1"/>
    </xf>
    <xf numFmtId="0" fontId="18" fillId="8" borderId="13" xfId="2" applyFill="1" applyBorder="1" applyAlignment="1" applyProtection="1">
      <alignment horizontal="center" vertical="center"/>
      <protection locked="0"/>
    </xf>
    <xf numFmtId="0" fontId="0" fillId="8" borderId="15" xfId="0" applyFill="1" applyBorder="1" applyAlignment="1" applyProtection="1">
      <alignment horizontal="center" vertical="center"/>
      <protection locked="0"/>
    </xf>
    <xf numFmtId="0" fontId="6" fillId="2" borderId="0" xfId="0" applyFont="1" applyFill="1" applyAlignment="1">
      <alignment horizontal="left" vertical="top" wrapText="1" indent="1"/>
    </xf>
    <xf numFmtId="0" fontId="3" fillId="2" borderId="0" xfId="0" applyFont="1" applyFill="1" applyProtection="1">
      <alignment vertical="center"/>
    </xf>
    <xf numFmtId="0" fontId="0" fillId="2" borderId="0" xfId="0" applyFill="1" applyProtection="1">
      <alignment vertical="center"/>
    </xf>
    <xf numFmtId="0" fontId="10" fillId="3" borderId="3" xfId="0" applyFont="1" applyFill="1" applyBorder="1" applyAlignment="1" applyProtection="1">
      <alignment horizontal="center" vertical="center"/>
    </xf>
    <xf numFmtId="0" fontId="10" fillId="3" borderId="4" xfId="0" applyFont="1" applyFill="1" applyBorder="1" applyAlignment="1" applyProtection="1">
      <alignment horizontal="center" vertical="center"/>
    </xf>
    <xf numFmtId="0" fontId="12" fillId="3" borderId="8" xfId="0" applyFont="1" applyFill="1" applyBorder="1" applyAlignment="1" applyProtection="1">
      <alignment horizontal="center" vertical="center" wrapText="1"/>
    </xf>
    <xf numFmtId="0" fontId="12" fillId="3" borderId="3" xfId="0" applyFont="1" applyFill="1" applyBorder="1" applyAlignment="1" applyProtection="1">
      <alignment horizontal="center" vertical="center" wrapText="1"/>
    </xf>
    <xf numFmtId="0" fontId="16" fillId="7" borderId="8" xfId="0" applyFont="1" applyFill="1" applyBorder="1" applyAlignment="1" applyProtection="1">
      <alignment horizontal="center" vertical="center"/>
    </xf>
    <xf numFmtId="0" fontId="16" fillId="7" borderId="18" xfId="0" applyFont="1" applyFill="1" applyBorder="1" applyAlignment="1" applyProtection="1">
      <alignment horizontal="center" vertical="center"/>
    </xf>
    <xf numFmtId="0" fontId="10" fillId="3" borderId="3" xfId="0" applyFont="1" applyFill="1" applyBorder="1" applyAlignment="1" applyProtection="1">
      <alignment horizontal="center" vertical="center" wrapText="1"/>
    </xf>
    <xf numFmtId="0" fontId="10" fillId="3" borderId="4" xfId="0" applyFont="1" applyFill="1" applyBorder="1" applyAlignment="1" applyProtection="1">
      <alignment horizontal="center" vertical="center" wrapText="1"/>
    </xf>
    <xf numFmtId="49" fontId="10" fillId="3" borderId="5" xfId="0" applyNumberFormat="1" applyFont="1" applyFill="1" applyBorder="1" applyAlignment="1" applyProtection="1">
      <alignment horizontal="center" vertical="center" wrapText="1"/>
    </xf>
    <xf numFmtId="49" fontId="10" fillId="3" borderId="6" xfId="0" applyNumberFormat="1" applyFont="1" applyFill="1" applyBorder="1" applyAlignment="1" applyProtection="1">
      <alignment horizontal="center" vertical="center" wrapText="1"/>
    </xf>
    <xf numFmtId="49" fontId="10" fillId="3" borderId="7" xfId="0" applyNumberFormat="1" applyFont="1" applyFill="1" applyBorder="1" applyAlignment="1" applyProtection="1">
      <alignment horizontal="center" vertical="center" wrapText="1"/>
    </xf>
    <xf numFmtId="49" fontId="14" fillId="4" borderId="9" xfId="0" applyNumberFormat="1" applyFont="1" applyFill="1" applyBorder="1" applyAlignment="1" applyProtection="1">
      <alignment horizontal="center" vertical="center"/>
    </xf>
    <xf numFmtId="176" fontId="14" fillId="4" borderId="10" xfId="0" applyNumberFormat="1" applyFont="1" applyFill="1" applyBorder="1" applyAlignment="1" applyProtection="1">
      <alignment horizontal="center" vertical="center"/>
    </xf>
    <xf numFmtId="49" fontId="14" fillId="4" borderId="5" xfId="0" applyNumberFormat="1" applyFont="1" applyFill="1" applyBorder="1" applyAlignment="1" applyProtection="1">
      <alignment horizontal="center" vertical="center" wrapText="1"/>
    </xf>
    <xf numFmtId="49" fontId="14" fillId="4" borderId="6" xfId="0" applyNumberFormat="1" applyFont="1" applyFill="1" applyBorder="1" applyAlignment="1" applyProtection="1">
      <alignment vertical="center" wrapText="1"/>
    </xf>
    <xf numFmtId="49" fontId="14" fillId="4" borderId="5" xfId="0" applyNumberFormat="1" applyFont="1" applyFill="1" applyBorder="1" applyAlignment="1" applyProtection="1">
      <alignment vertical="center" wrapText="1"/>
    </xf>
    <xf numFmtId="49" fontId="14" fillId="4" borderId="7" xfId="0" applyNumberFormat="1" applyFont="1" applyFill="1" applyBorder="1" applyAlignment="1" applyProtection="1">
      <alignment vertical="center" wrapText="1"/>
    </xf>
    <xf numFmtId="0" fontId="1" fillId="2" borderId="3" xfId="0" applyFont="1" applyFill="1" applyBorder="1" applyAlignment="1" applyProtection="1">
      <alignment vertical="center" wrapText="1"/>
    </xf>
    <xf numFmtId="0" fontId="34" fillId="2" borderId="19" xfId="0" applyFont="1" applyFill="1" applyBorder="1" applyAlignment="1" applyProtection="1">
      <alignment vertical="center" wrapText="1"/>
    </xf>
    <xf numFmtId="0" fontId="34" fillId="2" borderId="20" xfId="0" applyFont="1" applyFill="1" applyBorder="1" applyAlignment="1" applyProtection="1">
      <alignment vertical="center" wrapText="1"/>
    </xf>
    <xf numFmtId="0" fontId="20" fillId="2" borderId="0" xfId="0" applyFont="1" applyFill="1" applyProtection="1">
      <alignment vertical="center"/>
    </xf>
    <xf numFmtId="0" fontId="19" fillId="2" borderId="0" xfId="0" applyFont="1" applyFill="1" applyProtection="1">
      <alignment vertical="center"/>
    </xf>
    <xf numFmtId="0" fontId="10" fillId="9" borderId="8" xfId="0" applyFont="1" applyFill="1" applyBorder="1" applyAlignment="1" applyProtection="1">
      <alignment horizontal="center" vertical="center"/>
    </xf>
    <xf numFmtId="0" fontId="10" fillId="9" borderId="8" xfId="0" applyFont="1" applyFill="1" applyBorder="1" applyAlignment="1" applyProtection="1">
      <alignment horizontal="center" vertical="center"/>
    </xf>
    <xf numFmtId="0" fontId="27" fillId="2" borderId="8" xfId="0" applyFont="1" applyFill="1" applyBorder="1" applyAlignment="1" applyProtection="1">
      <alignment horizontal="center" vertical="center" wrapText="1"/>
    </xf>
    <xf numFmtId="0" fontId="27" fillId="2" borderId="3" xfId="0" applyFont="1" applyFill="1" applyBorder="1" applyAlignment="1" applyProtection="1">
      <alignment horizontal="center" vertical="center"/>
    </xf>
    <xf numFmtId="0" fontId="10" fillId="9" borderId="5" xfId="0" applyFont="1" applyFill="1" applyBorder="1" applyAlignment="1" applyProtection="1">
      <alignment horizontal="center" vertical="center" wrapText="1"/>
    </xf>
    <xf numFmtId="49" fontId="10" fillId="3" borderId="8" xfId="0" applyNumberFormat="1" applyFont="1" applyFill="1" applyBorder="1" applyAlignment="1" applyProtection="1">
      <alignment horizontal="center" vertical="center" wrapText="1"/>
    </xf>
    <xf numFmtId="0" fontId="21" fillId="10" borderId="5" xfId="0" applyFont="1" applyFill="1" applyBorder="1" applyAlignment="1" applyProtection="1">
      <alignment horizontal="center" vertical="center"/>
    </xf>
    <xf numFmtId="0" fontId="28" fillId="2" borderId="5" xfId="0" applyFont="1" applyFill="1" applyBorder="1" applyAlignment="1" applyProtection="1">
      <alignment vertical="center" wrapText="1"/>
    </xf>
    <xf numFmtId="0" fontId="29" fillId="2" borderId="5" xfId="0" applyFont="1" applyFill="1" applyBorder="1" applyProtection="1">
      <alignment vertical="center"/>
    </xf>
    <xf numFmtId="0" fontId="21" fillId="10" borderId="8" xfId="0" applyFont="1" applyFill="1" applyBorder="1" applyAlignment="1" applyProtection="1">
      <alignment horizontal="center" vertical="center"/>
    </xf>
    <xf numFmtId="0" fontId="21" fillId="10" borderId="6" xfId="0" applyFont="1" applyFill="1" applyBorder="1" applyAlignment="1" applyProtection="1">
      <alignment horizontal="center" vertical="center" wrapText="1"/>
    </xf>
    <xf numFmtId="0" fontId="21" fillId="10" borderId="7" xfId="0" applyFont="1" applyFill="1" applyBorder="1" applyAlignment="1" applyProtection="1">
      <alignment horizontal="center" vertical="center" wrapText="1"/>
    </xf>
    <xf numFmtId="0" fontId="23" fillId="12" borderId="8" xfId="0" applyFont="1" applyFill="1" applyBorder="1" applyAlignment="1" applyProtection="1">
      <alignment horizontal="center" vertical="center"/>
    </xf>
    <xf numFmtId="0" fontId="23" fillId="12" borderId="5" xfId="0" applyFont="1" applyFill="1" applyBorder="1" applyAlignment="1" applyProtection="1">
      <alignment horizontal="center" vertical="center"/>
    </xf>
    <xf numFmtId="0" fontId="33" fillId="10" borderId="23" xfId="0" applyFont="1" applyFill="1" applyBorder="1" applyAlignment="1" applyProtection="1">
      <alignment horizontal="center" vertical="center" wrapText="1"/>
    </xf>
    <xf numFmtId="0" fontId="33" fillId="10" borderId="24" xfId="0" applyFont="1" applyFill="1" applyBorder="1" applyAlignment="1" applyProtection="1">
      <alignment horizontal="center" vertical="center" wrapText="1"/>
    </xf>
    <xf numFmtId="0" fontId="21" fillId="11" borderId="6" xfId="0" applyFont="1" applyFill="1" applyBorder="1" applyAlignment="1" applyProtection="1">
      <alignment horizontal="center" vertical="center"/>
    </xf>
    <xf numFmtId="0" fontId="21" fillId="11" borderId="50" xfId="0" applyFont="1" applyFill="1" applyBorder="1" applyAlignment="1" applyProtection="1">
      <alignment horizontal="center" vertical="center" wrapText="1"/>
    </xf>
    <xf numFmtId="0" fontId="26" fillId="11" borderId="25" xfId="0" applyFont="1" applyFill="1" applyBorder="1" applyAlignment="1" applyProtection="1">
      <alignment horizontal="center" vertical="center" wrapText="1"/>
    </xf>
    <xf numFmtId="0" fontId="26" fillId="11" borderId="26" xfId="0" applyFont="1" applyFill="1" applyBorder="1" applyAlignment="1" applyProtection="1">
      <alignment horizontal="center" vertical="center" wrapText="1"/>
    </xf>
    <xf numFmtId="0" fontId="21" fillId="11" borderId="27" xfId="0" applyFont="1" applyFill="1" applyBorder="1" applyAlignment="1" applyProtection="1">
      <alignment horizontal="center" vertical="center" wrapText="1"/>
    </xf>
    <xf numFmtId="0" fontId="29" fillId="2" borderId="5" xfId="0" applyFont="1" applyFill="1" applyBorder="1" applyAlignment="1" applyProtection="1">
      <alignment horizontal="center" vertical="center" shrinkToFit="1"/>
    </xf>
    <xf numFmtId="0" fontId="29" fillId="2" borderId="5" xfId="0" applyFont="1" applyFill="1" applyBorder="1" applyAlignment="1" applyProtection="1">
      <alignment horizontal="center" vertical="center"/>
    </xf>
    <xf numFmtId="177" fontId="29" fillId="2" borderId="5" xfId="0" applyNumberFormat="1" applyFont="1" applyFill="1" applyBorder="1" applyAlignment="1" applyProtection="1">
      <alignment horizontal="center" vertical="center" wrapText="1"/>
    </xf>
    <xf numFmtId="0" fontId="29" fillId="2" borderId="5" xfId="0" applyFont="1" applyFill="1" applyBorder="1" applyAlignment="1" applyProtection="1">
      <alignment horizontal="center" vertical="center" wrapText="1"/>
    </xf>
    <xf numFmtId="0" fontId="29" fillId="12" borderId="31" xfId="0" applyFont="1" applyFill="1" applyBorder="1" applyAlignment="1" applyProtection="1">
      <alignment horizontal="center" vertical="center" shrinkToFit="1"/>
    </xf>
    <xf numFmtId="0" fontId="30" fillId="12" borderId="31" xfId="0" applyFont="1" applyFill="1" applyBorder="1" applyAlignment="1" applyProtection="1">
      <alignment horizontal="center" vertical="center"/>
    </xf>
    <xf numFmtId="0" fontId="30" fillId="12" borderId="46" xfId="0" applyFont="1" applyFill="1" applyBorder="1" applyAlignment="1" applyProtection="1">
      <alignment horizontal="center" vertical="center"/>
    </xf>
    <xf numFmtId="0" fontId="7" fillId="13" borderId="47" xfId="0" applyFont="1" applyFill="1" applyBorder="1" applyAlignment="1" applyProtection="1">
      <alignment horizontal="center" vertical="center" wrapText="1"/>
    </xf>
    <xf numFmtId="0" fontId="7" fillId="13" borderId="48" xfId="0" applyFont="1" applyFill="1" applyBorder="1" applyAlignment="1" applyProtection="1">
      <alignment horizontal="center" vertical="center" wrapText="1"/>
    </xf>
    <xf numFmtId="0" fontId="27" fillId="2" borderId="0" xfId="0" applyFont="1" applyFill="1" applyProtection="1">
      <alignment vertical="center"/>
    </xf>
    <xf numFmtId="6" fontId="32" fillId="0" borderId="18" xfId="1" applyFont="1" applyFill="1" applyBorder="1" applyAlignment="1" applyProtection="1">
      <alignment horizontal="center" vertical="center" wrapText="1"/>
      <protection locked="0"/>
    </xf>
    <xf numFmtId="6" fontId="32" fillId="0" borderId="28" xfId="1" applyFont="1" applyFill="1" applyBorder="1" applyAlignment="1" applyProtection="1">
      <alignment horizontal="center" vertical="center" wrapText="1"/>
      <protection locked="0"/>
    </xf>
  </cellXfs>
  <cellStyles count="3">
    <cellStyle name="ハイパーリンク" xfId="2" builtinId="8"/>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10/relationships/person" Target="persons/person0.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hyperlink" Target="mailto:yoshii_maguro@maguro441.com?subject=&#12362;&#12414;&#12392;&#12417;&#12471;&#12540;&#12488;%20&#36865;&#20184;%20&#12304;&#12510;&#12464;&#12525;&#12398;&#21513;&#20117;&#12305;" TargetMode="External"/></Relationships>
</file>

<file path=xl/drawings/drawing1.xml><?xml version="1.0" encoding="utf-8"?>
<xdr:wsDr xmlns:xdr="http://schemas.openxmlformats.org/drawingml/2006/spreadsheetDrawing" xmlns:a="http://schemas.openxmlformats.org/drawingml/2006/main">
  <xdr:twoCellAnchor>
    <xdr:from>
      <xdr:col>12</xdr:col>
      <xdr:colOff>504361</xdr:colOff>
      <xdr:row>0</xdr:row>
      <xdr:rowOff>190500</xdr:rowOff>
    </xdr:from>
    <xdr:to>
      <xdr:col>17</xdr:col>
      <xdr:colOff>163285</xdr:colOff>
      <xdr:row>7</xdr:row>
      <xdr:rowOff>25400</xdr:rowOff>
    </xdr:to>
    <xdr:grpSp>
      <xdr:nvGrpSpPr>
        <xdr:cNvPr id="2" name="図形グループ 2">
          <a:extLst>
            <a:ext uri="{FF2B5EF4-FFF2-40B4-BE49-F238E27FC236}">
              <a16:creationId xmlns:a16="http://schemas.microsoft.com/office/drawing/2014/main" id="{BDD95F9D-3800-0A4D-877C-AC0B510CE3FB}"/>
            </a:ext>
          </a:extLst>
        </xdr:cNvPr>
        <xdr:cNvGrpSpPr>
          <a:grpSpLocks/>
        </xdr:cNvGrpSpPr>
      </xdr:nvGrpSpPr>
      <xdr:grpSpPr bwMode="auto">
        <a:xfrm>
          <a:off x="12351647" y="190500"/>
          <a:ext cx="3741067" cy="2075543"/>
          <a:chOff x="10312689" y="695325"/>
          <a:chExt cx="4505037" cy="1581924"/>
        </a:xfrm>
      </xdr:grpSpPr>
      <xdr:sp macro="" textlink="">
        <xdr:nvSpPr>
          <xdr:cNvPr id="3" name="テキスト ボックス 2">
            <a:extLst>
              <a:ext uri="{FF2B5EF4-FFF2-40B4-BE49-F238E27FC236}">
                <a16:creationId xmlns:a16="http://schemas.microsoft.com/office/drawing/2014/main" id="{6C092A72-4BB8-A26D-792F-F92D03CC4C02}"/>
              </a:ext>
            </a:extLst>
          </xdr:cNvPr>
          <xdr:cNvSpPr txBox="1"/>
        </xdr:nvSpPr>
        <xdr:spPr>
          <a:xfrm>
            <a:off x="10325379" y="695325"/>
            <a:ext cx="4492347" cy="7851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ja-JP" altLang="en-US" b="1"/>
              <a:t>■おまとめシートのご入力について</a:t>
            </a:r>
            <a:endParaRPr lang="en-US" altLang="ja-JP" b="0"/>
          </a:p>
          <a:p>
            <a:pPr marL="0" marR="0" indent="0" defTabSz="914400" eaLnBrk="1" fontAlgn="auto" latinLnBrk="0" hangingPunct="1">
              <a:lnSpc>
                <a:spcPct val="100000"/>
              </a:lnSpc>
              <a:spcBef>
                <a:spcPts val="0"/>
              </a:spcBef>
              <a:spcAft>
                <a:spcPts val="0"/>
              </a:spcAft>
              <a:buClrTx/>
              <a:buSzTx/>
              <a:buFontTx/>
              <a:buNone/>
              <a:tabLst/>
              <a:defRPr/>
            </a:pPr>
            <a:r>
              <a:rPr lang="ja-JP" altLang="en-US"/>
              <a:t>　ご不明点はこちらまでお問い合わせください。</a:t>
            </a:r>
            <a:br>
              <a:rPr lang="ja-JP" altLang="en-US"/>
            </a:br>
            <a:r>
              <a:rPr lang="ja-JP" altLang="en-US"/>
              <a:t>　</a:t>
            </a:r>
            <a:r>
              <a:rPr lang="en-US" altLang="ja-JP"/>
              <a:t>TEL</a:t>
            </a:r>
            <a:r>
              <a:rPr lang="ja-JP" altLang="en-US"/>
              <a:t>：</a:t>
            </a:r>
            <a:r>
              <a:rPr lang="mr-IN" altLang="ja-JP">
                <a:latin typeface="+mn-ea"/>
                <a:ea typeface="+mn-ea"/>
              </a:rPr>
              <a:t>0120-13-1038</a:t>
            </a:r>
            <a:r>
              <a:rPr lang="ja-JP" altLang="en-US"/>
              <a:t>（受付時間：平日</a:t>
            </a:r>
            <a:r>
              <a:rPr lang="en-US" altLang="ja-JP"/>
              <a:t>10</a:t>
            </a:r>
            <a:r>
              <a:rPr lang="ja-JP" altLang="en-US"/>
              <a:t>：</a:t>
            </a:r>
            <a:r>
              <a:rPr lang="en-US" altLang="ja-JP"/>
              <a:t>00</a:t>
            </a:r>
            <a:r>
              <a:rPr lang="ja-JP" altLang="en-US"/>
              <a:t>～</a:t>
            </a:r>
            <a:r>
              <a:rPr lang="en-US" altLang="ja-JP"/>
              <a:t>18:00</a:t>
            </a:r>
            <a:r>
              <a:rPr lang="ja-JP" altLang="en-US"/>
              <a:t>）</a:t>
            </a:r>
            <a:endParaRPr kumimoji="1" lang="ja-JP" altLang="en-US" sz="1100"/>
          </a:p>
        </xdr:txBody>
      </xdr:sp>
      <xdr:sp macro="" textlink="">
        <xdr:nvSpPr>
          <xdr:cNvPr id="4" name="テキスト ボックス 3">
            <a:hlinkClick xmlns:r="http://schemas.openxmlformats.org/officeDocument/2006/relationships" r:id="rId1"/>
            <a:extLst>
              <a:ext uri="{FF2B5EF4-FFF2-40B4-BE49-F238E27FC236}">
                <a16:creationId xmlns:a16="http://schemas.microsoft.com/office/drawing/2014/main" id="{00FA5113-DA77-D4AE-A719-EA4A94407260}"/>
              </a:ext>
            </a:extLst>
          </xdr:cNvPr>
          <xdr:cNvSpPr txBox="1"/>
        </xdr:nvSpPr>
        <xdr:spPr>
          <a:xfrm>
            <a:off x="10312689" y="1365045"/>
            <a:ext cx="4492347" cy="9122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a:t>　お問い合わせフォーム または「注文書送付先」</a:t>
            </a:r>
            <a:endParaRPr lang="en-US" altLang="ja-JP" baseline="0"/>
          </a:p>
          <a:p>
            <a:r>
              <a:rPr lang="ja-JP" altLang="en-US">
                <a:latin typeface="+mn-ea"/>
                <a:ea typeface="+mn-ea"/>
              </a:rPr>
              <a:t>　</a:t>
            </a:r>
            <a:r>
              <a:rPr lang="en-US" altLang="ja-JP" sz="1100" b="0" i="0">
                <a:solidFill>
                  <a:schemeClr val="dk1"/>
                </a:solidFill>
                <a:effectLst/>
                <a:latin typeface="+mn-lt"/>
                <a:ea typeface="+mn-ea"/>
                <a:cs typeface="+mn-cs"/>
              </a:rPr>
              <a:t>info@tomiyama-shop.com</a:t>
            </a:r>
            <a:br>
              <a:rPr lang="en-US" altLang="ja-JP">
                <a:latin typeface="+mn-ea"/>
                <a:ea typeface="+mn-ea"/>
              </a:rPr>
            </a:br>
            <a:r>
              <a:rPr lang="ja-JP" altLang="en-US">
                <a:latin typeface="+mn-ea"/>
                <a:ea typeface="+mn-ea"/>
              </a:rPr>
              <a:t>　</a:t>
            </a:r>
            <a:r>
              <a:rPr lang="ja-JP" altLang="en-US"/>
              <a:t>（</a:t>
            </a:r>
            <a:r>
              <a:rPr lang="en-US" altLang="ja-JP"/>
              <a:t>24</a:t>
            </a:r>
            <a:r>
              <a:rPr lang="ja-JP" altLang="en-US"/>
              <a:t>時間受付：</a:t>
            </a:r>
            <a:r>
              <a:rPr lang="en-US" altLang="ja-JP"/>
              <a:t>3</a:t>
            </a:r>
            <a:r>
              <a:rPr lang="ja-JP" altLang="en-US"/>
              <a:t>営業日以内に返信いたします） </a:t>
            </a:r>
            <a:br>
              <a:rPr lang="en-US" altLang="ja-JP"/>
            </a:br>
            <a:endParaRPr kumimoji="1" lang="ja-JP" altLang="en-US" sz="1100"/>
          </a:p>
        </xdr:txBody>
      </xdr:sp>
    </xdr:grpSp>
    <xdr:clientData/>
  </xdr:twoCellAnchor>
  <xdr:twoCellAnchor>
    <xdr:from>
      <xdr:col>16</xdr:col>
      <xdr:colOff>850679</xdr:colOff>
      <xdr:row>0</xdr:row>
      <xdr:rowOff>114300</xdr:rowOff>
    </xdr:from>
    <xdr:to>
      <xdr:col>22</xdr:col>
      <xdr:colOff>267604</xdr:colOff>
      <xdr:row>7</xdr:row>
      <xdr:rowOff>54273</xdr:rowOff>
    </xdr:to>
    <xdr:sp macro="" textlink="">
      <xdr:nvSpPr>
        <xdr:cNvPr id="5" name="テキスト ボックス 4">
          <a:extLst>
            <a:ext uri="{FF2B5EF4-FFF2-40B4-BE49-F238E27FC236}">
              <a16:creationId xmlns:a16="http://schemas.microsoft.com/office/drawing/2014/main" id="{80A45BC0-6C5D-B648-9AC0-93CA811B8D10}"/>
            </a:ext>
          </a:extLst>
        </xdr:cNvPr>
        <xdr:cNvSpPr txBox="1"/>
      </xdr:nvSpPr>
      <xdr:spPr>
        <a:xfrm>
          <a:off x="15900179" y="114300"/>
          <a:ext cx="5376854" cy="21806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lang="ja-JP" altLang="en-US" b="1"/>
            <a:t>■注意事項</a:t>
          </a:r>
          <a:endParaRPr lang="en-US" altLang="ja-JP" b="1"/>
        </a:p>
        <a:p>
          <a:pPr>
            <a:lnSpc>
              <a:spcPts val="1300"/>
            </a:lnSpc>
          </a:pPr>
          <a:r>
            <a:rPr lang="ja-JP" altLang="en-US" b="0"/>
            <a:t>・別途送料商品はお届け先ごと頂きます。</a:t>
          </a:r>
          <a:endParaRPr lang="en-US" altLang="ja-JP" b="0"/>
        </a:p>
        <a:p>
          <a:pPr>
            <a:lnSpc>
              <a:spcPts val="1300"/>
            </a:lnSpc>
          </a:pPr>
          <a:r>
            <a:rPr lang="ja-JP" altLang="en-US"/>
            <a:t>・同一住所は同梱でお包み致します。</a:t>
          </a:r>
          <a:endParaRPr lang="en-US" altLang="ja-JP"/>
        </a:p>
        <a:p>
          <a:pPr>
            <a:lnSpc>
              <a:spcPts val="1300"/>
            </a:lnSpc>
          </a:pPr>
          <a:r>
            <a:rPr lang="ja-JP" altLang="en-US"/>
            <a:t>（送料無料商品との同梱や１万円以上の同梱は送料無料で再度ご案内いたします）　</a:t>
          </a:r>
          <a:endParaRPr kumimoji="1" lang="en-US" altLang="ja-JP" sz="1100"/>
        </a:p>
        <a:p>
          <a:pPr>
            <a:lnSpc>
              <a:spcPts val="1300"/>
            </a:lnSpc>
          </a:pPr>
          <a:r>
            <a:rPr kumimoji="1" lang="en-US" altLang="ja-JP" sz="1100" b="0"/>
            <a:t>――――――――――――――――――――――――――――――――――――</a:t>
          </a:r>
        </a:p>
        <a:p>
          <a:pPr>
            <a:lnSpc>
              <a:spcPts val="1200"/>
            </a:lnSpc>
          </a:pPr>
          <a:r>
            <a:rPr kumimoji="1" lang="en-US" altLang="ja-JP" sz="1100"/>
            <a:t>※</a:t>
          </a:r>
          <a:r>
            <a:rPr kumimoji="1" lang="ja-JP" altLang="en-US" sz="1100"/>
            <a:t>当社はお客様の個人情報について、適切な管理を行い漏洩防止に努めております。</a:t>
          </a:r>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sutsumiya\Desktop\order_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sheetName val="Sheet3"/>
      <sheetName val="Sheet1"/>
      <sheetName val="Sheet2"/>
    </sheetNames>
    <sheetDataSet>
      <sheetData sheetId="0" refreshError="1"/>
      <sheetData sheetId="1" refreshError="1"/>
      <sheetData sheetId="2" refreshError="1"/>
      <sheetData sheetId="3" refreshError="1"/>
    </sheetDataSet>
  </externalBook>
</externalLink>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9A86C-D76B-774D-BFA9-1C26513FA08F}">
  <dimension ref="B1:Y38"/>
  <sheetViews>
    <sheetView tabSelected="1" zoomScale="70" zoomScaleNormal="70" workbookViewId="0">
      <selection activeCell="D4" sqref="D4"/>
    </sheetView>
  </sheetViews>
  <sheetFormatPr defaultColWidth="6.3828125" defaultRowHeight="20" x14ac:dyDescent="0.6"/>
  <cols>
    <col min="1" max="1" width="0.84375" style="1" customWidth="1"/>
    <col min="2" max="2" width="2.69140625" style="1" bestFit="1" customWidth="1"/>
    <col min="3" max="3" width="10" style="1" customWidth="1"/>
    <col min="4" max="5" width="7.84375" style="1" customWidth="1"/>
    <col min="6" max="7" width="7.15234375" style="1" customWidth="1"/>
    <col min="8" max="8" width="14.3046875" style="1" customWidth="1"/>
    <col min="9" max="10" width="21.3828125" style="1" customWidth="1"/>
    <col min="11" max="11" width="14.3046875" style="1" customWidth="1"/>
    <col min="12" max="12" width="28.53515625" style="1" customWidth="1"/>
    <col min="13" max="13" width="7.15234375" style="1" customWidth="1"/>
    <col min="14" max="14" width="10.84375" style="1" customWidth="1"/>
    <col min="15" max="15" width="10.07421875" style="1" customWidth="1"/>
    <col min="16" max="17" width="10.69140625" style="1" customWidth="1"/>
    <col min="18" max="18" width="14.3046875" style="1" customWidth="1"/>
    <col min="19" max="19" width="10.69140625" style="1" customWidth="1"/>
    <col min="20" max="20" width="14.3046875" style="1" customWidth="1"/>
    <col min="21" max="21" width="11.69140625" style="1" customWidth="1"/>
    <col min="22" max="23" width="10.69140625" style="1" customWidth="1"/>
    <col min="24" max="24" width="6.921875" style="93" customWidth="1"/>
    <col min="25" max="25" width="3.84375" style="7" bestFit="1" customWidth="1"/>
    <col min="26" max="26" width="10" style="1" customWidth="1"/>
    <col min="27" max="258" width="6.3828125" style="1"/>
    <col min="259" max="259" width="0.84375" style="1" customWidth="1"/>
    <col min="260" max="260" width="2.69140625" style="1" bestFit="1" customWidth="1"/>
    <col min="261" max="261" width="10" style="1" customWidth="1"/>
    <col min="262" max="263" width="7.84375" style="1" customWidth="1"/>
    <col min="264" max="265" width="7.15234375" style="1" customWidth="1"/>
    <col min="266" max="266" width="14.3046875" style="1" customWidth="1"/>
    <col min="267" max="268" width="21.3828125" style="1" customWidth="1"/>
    <col min="269" max="269" width="14.3046875" style="1" customWidth="1"/>
    <col min="270" max="270" width="28.53515625" style="1" customWidth="1"/>
    <col min="271" max="271" width="7.15234375" style="1" customWidth="1"/>
    <col min="272" max="272" width="10.84375" style="1" customWidth="1"/>
    <col min="273" max="274" width="10.69140625" style="1" customWidth="1"/>
    <col min="275" max="275" width="14.3046875" style="1" customWidth="1"/>
    <col min="276" max="276" width="10.69140625" style="1" customWidth="1"/>
    <col min="277" max="277" width="14.3046875" style="1" customWidth="1"/>
    <col min="278" max="279" width="10.69140625" style="1" customWidth="1"/>
    <col min="280" max="280" width="7.84375" style="1" customWidth="1"/>
    <col min="281" max="281" width="3.84375" style="1" bestFit="1" customWidth="1"/>
    <col min="282" max="282" width="10" style="1" customWidth="1"/>
    <col min="283" max="514" width="6.3828125" style="1"/>
    <col min="515" max="515" width="0.84375" style="1" customWidth="1"/>
    <col min="516" max="516" width="2.69140625" style="1" bestFit="1" customWidth="1"/>
    <col min="517" max="517" width="10" style="1" customWidth="1"/>
    <col min="518" max="519" width="7.84375" style="1" customWidth="1"/>
    <col min="520" max="521" width="7.15234375" style="1" customWidth="1"/>
    <col min="522" max="522" width="14.3046875" style="1" customWidth="1"/>
    <col min="523" max="524" width="21.3828125" style="1" customWidth="1"/>
    <col min="525" max="525" width="14.3046875" style="1" customWidth="1"/>
    <col min="526" max="526" width="28.53515625" style="1" customWidth="1"/>
    <col min="527" max="527" width="7.15234375" style="1" customWidth="1"/>
    <col min="528" max="528" width="10.84375" style="1" customWidth="1"/>
    <col min="529" max="530" width="10.69140625" style="1" customWidth="1"/>
    <col min="531" max="531" width="14.3046875" style="1" customWidth="1"/>
    <col min="532" max="532" width="10.69140625" style="1" customWidth="1"/>
    <col min="533" max="533" width="14.3046875" style="1" customWidth="1"/>
    <col min="534" max="535" width="10.69140625" style="1" customWidth="1"/>
    <col min="536" max="536" width="7.84375" style="1" customWidth="1"/>
    <col min="537" max="537" width="3.84375" style="1" bestFit="1" customWidth="1"/>
    <col min="538" max="538" width="10" style="1" customWidth="1"/>
    <col min="539" max="770" width="6.3828125" style="1"/>
    <col min="771" max="771" width="0.84375" style="1" customWidth="1"/>
    <col min="772" max="772" width="2.69140625" style="1" bestFit="1" customWidth="1"/>
    <col min="773" max="773" width="10" style="1" customWidth="1"/>
    <col min="774" max="775" width="7.84375" style="1" customWidth="1"/>
    <col min="776" max="777" width="7.15234375" style="1" customWidth="1"/>
    <col min="778" max="778" width="14.3046875" style="1" customWidth="1"/>
    <col min="779" max="780" width="21.3828125" style="1" customWidth="1"/>
    <col min="781" max="781" width="14.3046875" style="1" customWidth="1"/>
    <col min="782" max="782" width="28.53515625" style="1" customWidth="1"/>
    <col min="783" max="783" width="7.15234375" style="1" customWidth="1"/>
    <col min="784" max="784" width="10.84375" style="1" customWidth="1"/>
    <col min="785" max="786" width="10.69140625" style="1" customWidth="1"/>
    <col min="787" max="787" width="14.3046875" style="1" customWidth="1"/>
    <col min="788" max="788" width="10.69140625" style="1" customWidth="1"/>
    <col min="789" max="789" width="14.3046875" style="1" customWidth="1"/>
    <col min="790" max="791" width="10.69140625" style="1" customWidth="1"/>
    <col min="792" max="792" width="7.84375" style="1" customWidth="1"/>
    <col min="793" max="793" width="3.84375" style="1" bestFit="1" customWidth="1"/>
    <col min="794" max="794" width="10" style="1" customWidth="1"/>
    <col min="795" max="1026" width="6.3828125" style="1"/>
    <col min="1027" max="1027" width="0.84375" style="1" customWidth="1"/>
    <col min="1028" max="1028" width="2.69140625" style="1" bestFit="1" customWidth="1"/>
    <col min="1029" max="1029" width="10" style="1" customWidth="1"/>
    <col min="1030" max="1031" width="7.84375" style="1" customWidth="1"/>
    <col min="1032" max="1033" width="7.15234375" style="1" customWidth="1"/>
    <col min="1034" max="1034" width="14.3046875" style="1" customWidth="1"/>
    <col min="1035" max="1036" width="21.3828125" style="1" customWidth="1"/>
    <col min="1037" max="1037" width="14.3046875" style="1" customWidth="1"/>
    <col min="1038" max="1038" width="28.53515625" style="1" customWidth="1"/>
    <col min="1039" max="1039" width="7.15234375" style="1" customWidth="1"/>
    <col min="1040" max="1040" width="10.84375" style="1" customWidth="1"/>
    <col min="1041" max="1042" width="10.69140625" style="1" customWidth="1"/>
    <col min="1043" max="1043" width="14.3046875" style="1" customWidth="1"/>
    <col min="1044" max="1044" width="10.69140625" style="1" customWidth="1"/>
    <col min="1045" max="1045" width="14.3046875" style="1" customWidth="1"/>
    <col min="1046" max="1047" width="10.69140625" style="1" customWidth="1"/>
    <col min="1048" max="1048" width="7.84375" style="1" customWidth="1"/>
    <col min="1049" max="1049" width="3.84375" style="1" bestFit="1" customWidth="1"/>
    <col min="1050" max="1050" width="10" style="1" customWidth="1"/>
    <col min="1051" max="1282" width="6.3828125" style="1"/>
    <col min="1283" max="1283" width="0.84375" style="1" customWidth="1"/>
    <col min="1284" max="1284" width="2.69140625" style="1" bestFit="1" customWidth="1"/>
    <col min="1285" max="1285" width="10" style="1" customWidth="1"/>
    <col min="1286" max="1287" width="7.84375" style="1" customWidth="1"/>
    <col min="1288" max="1289" width="7.15234375" style="1" customWidth="1"/>
    <col min="1290" max="1290" width="14.3046875" style="1" customWidth="1"/>
    <col min="1291" max="1292" width="21.3828125" style="1" customWidth="1"/>
    <col min="1293" max="1293" width="14.3046875" style="1" customWidth="1"/>
    <col min="1294" max="1294" width="28.53515625" style="1" customWidth="1"/>
    <col min="1295" max="1295" width="7.15234375" style="1" customWidth="1"/>
    <col min="1296" max="1296" width="10.84375" style="1" customWidth="1"/>
    <col min="1297" max="1298" width="10.69140625" style="1" customWidth="1"/>
    <col min="1299" max="1299" width="14.3046875" style="1" customWidth="1"/>
    <col min="1300" max="1300" width="10.69140625" style="1" customWidth="1"/>
    <col min="1301" max="1301" width="14.3046875" style="1" customWidth="1"/>
    <col min="1302" max="1303" width="10.69140625" style="1" customWidth="1"/>
    <col min="1304" max="1304" width="7.84375" style="1" customWidth="1"/>
    <col min="1305" max="1305" width="3.84375" style="1" bestFit="1" customWidth="1"/>
    <col min="1306" max="1306" width="10" style="1" customWidth="1"/>
    <col min="1307" max="1538" width="6.3828125" style="1"/>
    <col min="1539" max="1539" width="0.84375" style="1" customWidth="1"/>
    <col min="1540" max="1540" width="2.69140625" style="1" bestFit="1" customWidth="1"/>
    <col min="1541" max="1541" width="10" style="1" customWidth="1"/>
    <col min="1542" max="1543" width="7.84375" style="1" customWidth="1"/>
    <col min="1544" max="1545" width="7.15234375" style="1" customWidth="1"/>
    <col min="1546" max="1546" width="14.3046875" style="1" customWidth="1"/>
    <col min="1547" max="1548" width="21.3828125" style="1" customWidth="1"/>
    <col min="1549" max="1549" width="14.3046875" style="1" customWidth="1"/>
    <col min="1550" max="1550" width="28.53515625" style="1" customWidth="1"/>
    <col min="1551" max="1551" width="7.15234375" style="1" customWidth="1"/>
    <col min="1552" max="1552" width="10.84375" style="1" customWidth="1"/>
    <col min="1553" max="1554" width="10.69140625" style="1" customWidth="1"/>
    <col min="1555" max="1555" width="14.3046875" style="1" customWidth="1"/>
    <col min="1556" max="1556" width="10.69140625" style="1" customWidth="1"/>
    <col min="1557" max="1557" width="14.3046875" style="1" customWidth="1"/>
    <col min="1558" max="1559" width="10.69140625" style="1" customWidth="1"/>
    <col min="1560" max="1560" width="7.84375" style="1" customWidth="1"/>
    <col min="1561" max="1561" width="3.84375" style="1" bestFit="1" customWidth="1"/>
    <col min="1562" max="1562" width="10" style="1" customWidth="1"/>
    <col min="1563" max="1794" width="6.3828125" style="1"/>
    <col min="1795" max="1795" width="0.84375" style="1" customWidth="1"/>
    <col min="1796" max="1796" width="2.69140625" style="1" bestFit="1" customWidth="1"/>
    <col min="1797" max="1797" width="10" style="1" customWidth="1"/>
    <col min="1798" max="1799" width="7.84375" style="1" customWidth="1"/>
    <col min="1800" max="1801" width="7.15234375" style="1" customWidth="1"/>
    <col min="1802" max="1802" width="14.3046875" style="1" customWidth="1"/>
    <col min="1803" max="1804" width="21.3828125" style="1" customWidth="1"/>
    <col min="1805" max="1805" width="14.3046875" style="1" customWidth="1"/>
    <col min="1806" max="1806" width="28.53515625" style="1" customWidth="1"/>
    <col min="1807" max="1807" width="7.15234375" style="1" customWidth="1"/>
    <col min="1808" max="1808" width="10.84375" style="1" customWidth="1"/>
    <col min="1809" max="1810" width="10.69140625" style="1" customWidth="1"/>
    <col min="1811" max="1811" width="14.3046875" style="1" customWidth="1"/>
    <col min="1812" max="1812" width="10.69140625" style="1" customWidth="1"/>
    <col min="1813" max="1813" width="14.3046875" style="1" customWidth="1"/>
    <col min="1814" max="1815" width="10.69140625" style="1" customWidth="1"/>
    <col min="1816" max="1816" width="7.84375" style="1" customWidth="1"/>
    <col min="1817" max="1817" width="3.84375" style="1" bestFit="1" customWidth="1"/>
    <col min="1818" max="1818" width="10" style="1" customWidth="1"/>
    <col min="1819" max="2050" width="6.3828125" style="1"/>
    <col min="2051" max="2051" width="0.84375" style="1" customWidth="1"/>
    <col min="2052" max="2052" width="2.69140625" style="1" bestFit="1" customWidth="1"/>
    <col min="2053" max="2053" width="10" style="1" customWidth="1"/>
    <col min="2054" max="2055" width="7.84375" style="1" customWidth="1"/>
    <col min="2056" max="2057" width="7.15234375" style="1" customWidth="1"/>
    <col min="2058" max="2058" width="14.3046875" style="1" customWidth="1"/>
    <col min="2059" max="2060" width="21.3828125" style="1" customWidth="1"/>
    <col min="2061" max="2061" width="14.3046875" style="1" customWidth="1"/>
    <col min="2062" max="2062" width="28.53515625" style="1" customWidth="1"/>
    <col min="2063" max="2063" width="7.15234375" style="1" customWidth="1"/>
    <col min="2064" max="2064" width="10.84375" style="1" customWidth="1"/>
    <col min="2065" max="2066" width="10.69140625" style="1" customWidth="1"/>
    <col min="2067" max="2067" width="14.3046875" style="1" customWidth="1"/>
    <col min="2068" max="2068" width="10.69140625" style="1" customWidth="1"/>
    <col min="2069" max="2069" width="14.3046875" style="1" customWidth="1"/>
    <col min="2070" max="2071" width="10.69140625" style="1" customWidth="1"/>
    <col min="2072" max="2072" width="7.84375" style="1" customWidth="1"/>
    <col min="2073" max="2073" width="3.84375" style="1" bestFit="1" customWidth="1"/>
    <col min="2074" max="2074" width="10" style="1" customWidth="1"/>
    <col min="2075" max="2306" width="6.3828125" style="1"/>
    <col min="2307" max="2307" width="0.84375" style="1" customWidth="1"/>
    <col min="2308" max="2308" width="2.69140625" style="1" bestFit="1" customWidth="1"/>
    <col min="2309" max="2309" width="10" style="1" customWidth="1"/>
    <col min="2310" max="2311" width="7.84375" style="1" customWidth="1"/>
    <col min="2312" max="2313" width="7.15234375" style="1" customWidth="1"/>
    <col min="2314" max="2314" width="14.3046875" style="1" customWidth="1"/>
    <col min="2315" max="2316" width="21.3828125" style="1" customWidth="1"/>
    <col min="2317" max="2317" width="14.3046875" style="1" customWidth="1"/>
    <col min="2318" max="2318" width="28.53515625" style="1" customWidth="1"/>
    <col min="2319" max="2319" width="7.15234375" style="1" customWidth="1"/>
    <col min="2320" max="2320" width="10.84375" style="1" customWidth="1"/>
    <col min="2321" max="2322" width="10.69140625" style="1" customWidth="1"/>
    <col min="2323" max="2323" width="14.3046875" style="1" customWidth="1"/>
    <col min="2324" max="2324" width="10.69140625" style="1" customWidth="1"/>
    <col min="2325" max="2325" width="14.3046875" style="1" customWidth="1"/>
    <col min="2326" max="2327" width="10.69140625" style="1" customWidth="1"/>
    <col min="2328" max="2328" width="7.84375" style="1" customWidth="1"/>
    <col min="2329" max="2329" width="3.84375" style="1" bestFit="1" customWidth="1"/>
    <col min="2330" max="2330" width="10" style="1" customWidth="1"/>
    <col min="2331" max="2562" width="6.3828125" style="1"/>
    <col min="2563" max="2563" width="0.84375" style="1" customWidth="1"/>
    <col min="2564" max="2564" width="2.69140625" style="1" bestFit="1" customWidth="1"/>
    <col min="2565" max="2565" width="10" style="1" customWidth="1"/>
    <col min="2566" max="2567" width="7.84375" style="1" customWidth="1"/>
    <col min="2568" max="2569" width="7.15234375" style="1" customWidth="1"/>
    <col min="2570" max="2570" width="14.3046875" style="1" customWidth="1"/>
    <col min="2571" max="2572" width="21.3828125" style="1" customWidth="1"/>
    <col min="2573" max="2573" width="14.3046875" style="1" customWidth="1"/>
    <col min="2574" max="2574" width="28.53515625" style="1" customWidth="1"/>
    <col min="2575" max="2575" width="7.15234375" style="1" customWidth="1"/>
    <col min="2576" max="2576" width="10.84375" style="1" customWidth="1"/>
    <col min="2577" max="2578" width="10.69140625" style="1" customWidth="1"/>
    <col min="2579" max="2579" width="14.3046875" style="1" customWidth="1"/>
    <col min="2580" max="2580" width="10.69140625" style="1" customWidth="1"/>
    <col min="2581" max="2581" width="14.3046875" style="1" customWidth="1"/>
    <col min="2582" max="2583" width="10.69140625" style="1" customWidth="1"/>
    <col min="2584" max="2584" width="7.84375" style="1" customWidth="1"/>
    <col min="2585" max="2585" width="3.84375" style="1" bestFit="1" customWidth="1"/>
    <col min="2586" max="2586" width="10" style="1" customWidth="1"/>
    <col min="2587" max="2818" width="6.3828125" style="1"/>
    <col min="2819" max="2819" width="0.84375" style="1" customWidth="1"/>
    <col min="2820" max="2820" width="2.69140625" style="1" bestFit="1" customWidth="1"/>
    <col min="2821" max="2821" width="10" style="1" customWidth="1"/>
    <col min="2822" max="2823" width="7.84375" style="1" customWidth="1"/>
    <col min="2824" max="2825" width="7.15234375" style="1" customWidth="1"/>
    <col min="2826" max="2826" width="14.3046875" style="1" customWidth="1"/>
    <col min="2827" max="2828" width="21.3828125" style="1" customWidth="1"/>
    <col min="2829" max="2829" width="14.3046875" style="1" customWidth="1"/>
    <col min="2830" max="2830" width="28.53515625" style="1" customWidth="1"/>
    <col min="2831" max="2831" width="7.15234375" style="1" customWidth="1"/>
    <col min="2832" max="2832" width="10.84375" style="1" customWidth="1"/>
    <col min="2833" max="2834" width="10.69140625" style="1" customWidth="1"/>
    <col min="2835" max="2835" width="14.3046875" style="1" customWidth="1"/>
    <col min="2836" max="2836" width="10.69140625" style="1" customWidth="1"/>
    <col min="2837" max="2837" width="14.3046875" style="1" customWidth="1"/>
    <col min="2838" max="2839" width="10.69140625" style="1" customWidth="1"/>
    <col min="2840" max="2840" width="7.84375" style="1" customWidth="1"/>
    <col min="2841" max="2841" width="3.84375" style="1" bestFit="1" customWidth="1"/>
    <col min="2842" max="2842" width="10" style="1" customWidth="1"/>
    <col min="2843" max="3074" width="6.3828125" style="1"/>
    <col min="3075" max="3075" width="0.84375" style="1" customWidth="1"/>
    <col min="3076" max="3076" width="2.69140625" style="1" bestFit="1" customWidth="1"/>
    <col min="3077" max="3077" width="10" style="1" customWidth="1"/>
    <col min="3078" max="3079" width="7.84375" style="1" customWidth="1"/>
    <col min="3080" max="3081" width="7.15234375" style="1" customWidth="1"/>
    <col min="3082" max="3082" width="14.3046875" style="1" customWidth="1"/>
    <col min="3083" max="3084" width="21.3828125" style="1" customWidth="1"/>
    <col min="3085" max="3085" width="14.3046875" style="1" customWidth="1"/>
    <col min="3086" max="3086" width="28.53515625" style="1" customWidth="1"/>
    <col min="3087" max="3087" width="7.15234375" style="1" customWidth="1"/>
    <col min="3088" max="3088" width="10.84375" style="1" customWidth="1"/>
    <col min="3089" max="3090" width="10.69140625" style="1" customWidth="1"/>
    <col min="3091" max="3091" width="14.3046875" style="1" customWidth="1"/>
    <col min="3092" max="3092" width="10.69140625" style="1" customWidth="1"/>
    <col min="3093" max="3093" width="14.3046875" style="1" customWidth="1"/>
    <col min="3094" max="3095" width="10.69140625" style="1" customWidth="1"/>
    <col min="3096" max="3096" width="7.84375" style="1" customWidth="1"/>
    <col min="3097" max="3097" width="3.84375" style="1" bestFit="1" customWidth="1"/>
    <col min="3098" max="3098" width="10" style="1" customWidth="1"/>
    <col min="3099" max="3330" width="6.3828125" style="1"/>
    <col min="3331" max="3331" width="0.84375" style="1" customWidth="1"/>
    <col min="3332" max="3332" width="2.69140625" style="1" bestFit="1" customWidth="1"/>
    <col min="3333" max="3333" width="10" style="1" customWidth="1"/>
    <col min="3334" max="3335" width="7.84375" style="1" customWidth="1"/>
    <col min="3336" max="3337" width="7.15234375" style="1" customWidth="1"/>
    <col min="3338" max="3338" width="14.3046875" style="1" customWidth="1"/>
    <col min="3339" max="3340" width="21.3828125" style="1" customWidth="1"/>
    <col min="3341" max="3341" width="14.3046875" style="1" customWidth="1"/>
    <col min="3342" max="3342" width="28.53515625" style="1" customWidth="1"/>
    <col min="3343" max="3343" width="7.15234375" style="1" customWidth="1"/>
    <col min="3344" max="3344" width="10.84375" style="1" customWidth="1"/>
    <col min="3345" max="3346" width="10.69140625" style="1" customWidth="1"/>
    <col min="3347" max="3347" width="14.3046875" style="1" customWidth="1"/>
    <col min="3348" max="3348" width="10.69140625" style="1" customWidth="1"/>
    <col min="3349" max="3349" width="14.3046875" style="1" customWidth="1"/>
    <col min="3350" max="3351" width="10.69140625" style="1" customWidth="1"/>
    <col min="3352" max="3352" width="7.84375" style="1" customWidth="1"/>
    <col min="3353" max="3353" width="3.84375" style="1" bestFit="1" customWidth="1"/>
    <col min="3354" max="3354" width="10" style="1" customWidth="1"/>
    <col min="3355" max="3586" width="6.3828125" style="1"/>
    <col min="3587" max="3587" width="0.84375" style="1" customWidth="1"/>
    <col min="3588" max="3588" width="2.69140625" style="1" bestFit="1" customWidth="1"/>
    <col min="3589" max="3589" width="10" style="1" customWidth="1"/>
    <col min="3590" max="3591" width="7.84375" style="1" customWidth="1"/>
    <col min="3592" max="3593" width="7.15234375" style="1" customWidth="1"/>
    <col min="3594" max="3594" width="14.3046875" style="1" customWidth="1"/>
    <col min="3595" max="3596" width="21.3828125" style="1" customWidth="1"/>
    <col min="3597" max="3597" width="14.3046875" style="1" customWidth="1"/>
    <col min="3598" max="3598" width="28.53515625" style="1" customWidth="1"/>
    <col min="3599" max="3599" width="7.15234375" style="1" customWidth="1"/>
    <col min="3600" max="3600" width="10.84375" style="1" customWidth="1"/>
    <col min="3601" max="3602" width="10.69140625" style="1" customWidth="1"/>
    <col min="3603" max="3603" width="14.3046875" style="1" customWidth="1"/>
    <col min="3604" max="3604" width="10.69140625" style="1" customWidth="1"/>
    <col min="3605" max="3605" width="14.3046875" style="1" customWidth="1"/>
    <col min="3606" max="3607" width="10.69140625" style="1" customWidth="1"/>
    <col min="3608" max="3608" width="7.84375" style="1" customWidth="1"/>
    <col min="3609" max="3609" width="3.84375" style="1" bestFit="1" customWidth="1"/>
    <col min="3610" max="3610" width="10" style="1" customWidth="1"/>
    <col min="3611" max="3842" width="6.3828125" style="1"/>
    <col min="3843" max="3843" width="0.84375" style="1" customWidth="1"/>
    <col min="3844" max="3844" width="2.69140625" style="1" bestFit="1" customWidth="1"/>
    <col min="3845" max="3845" width="10" style="1" customWidth="1"/>
    <col min="3846" max="3847" width="7.84375" style="1" customWidth="1"/>
    <col min="3848" max="3849" width="7.15234375" style="1" customWidth="1"/>
    <col min="3850" max="3850" width="14.3046875" style="1" customWidth="1"/>
    <col min="3851" max="3852" width="21.3828125" style="1" customWidth="1"/>
    <col min="3853" max="3853" width="14.3046875" style="1" customWidth="1"/>
    <col min="3854" max="3854" width="28.53515625" style="1" customWidth="1"/>
    <col min="3855" max="3855" width="7.15234375" style="1" customWidth="1"/>
    <col min="3856" max="3856" width="10.84375" style="1" customWidth="1"/>
    <col min="3857" max="3858" width="10.69140625" style="1" customWidth="1"/>
    <col min="3859" max="3859" width="14.3046875" style="1" customWidth="1"/>
    <col min="3860" max="3860" width="10.69140625" style="1" customWidth="1"/>
    <col min="3861" max="3861" width="14.3046875" style="1" customWidth="1"/>
    <col min="3862" max="3863" width="10.69140625" style="1" customWidth="1"/>
    <col min="3864" max="3864" width="7.84375" style="1" customWidth="1"/>
    <col min="3865" max="3865" width="3.84375" style="1" bestFit="1" customWidth="1"/>
    <col min="3866" max="3866" width="10" style="1" customWidth="1"/>
    <col min="3867" max="4098" width="6.3828125" style="1"/>
    <col min="4099" max="4099" width="0.84375" style="1" customWidth="1"/>
    <col min="4100" max="4100" width="2.69140625" style="1" bestFit="1" customWidth="1"/>
    <col min="4101" max="4101" width="10" style="1" customWidth="1"/>
    <col min="4102" max="4103" width="7.84375" style="1" customWidth="1"/>
    <col min="4104" max="4105" width="7.15234375" style="1" customWidth="1"/>
    <col min="4106" max="4106" width="14.3046875" style="1" customWidth="1"/>
    <col min="4107" max="4108" width="21.3828125" style="1" customWidth="1"/>
    <col min="4109" max="4109" width="14.3046875" style="1" customWidth="1"/>
    <col min="4110" max="4110" width="28.53515625" style="1" customWidth="1"/>
    <col min="4111" max="4111" width="7.15234375" style="1" customWidth="1"/>
    <col min="4112" max="4112" width="10.84375" style="1" customWidth="1"/>
    <col min="4113" max="4114" width="10.69140625" style="1" customWidth="1"/>
    <col min="4115" max="4115" width="14.3046875" style="1" customWidth="1"/>
    <col min="4116" max="4116" width="10.69140625" style="1" customWidth="1"/>
    <col min="4117" max="4117" width="14.3046875" style="1" customWidth="1"/>
    <col min="4118" max="4119" width="10.69140625" style="1" customWidth="1"/>
    <col min="4120" max="4120" width="7.84375" style="1" customWidth="1"/>
    <col min="4121" max="4121" width="3.84375" style="1" bestFit="1" customWidth="1"/>
    <col min="4122" max="4122" width="10" style="1" customWidth="1"/>
    <col min="4123" max="4354" width="6.3828125" style="1"/>
    <col min="4355" max="4355" width="0.84375" style="1" customWidth="1"/>
    <col min="4356" max="4356" width="2.69140625" style="1" bestFit="1" customWidth="1"/>
    <col min="4357" max="4357" width="10" style="1" customWidth="1"/>
    <col min="4358" max="4359" width="7.84375" style="1" customWidth="1"/>
    <col min="4360" max="4361" width="7.15234375" style="1" customWidth="1"/>
    <col min="4362" max="4362" width="14.3046875" style="1" customWidth="1"/>
    <col min="4363" max="4364" width="21.3828125" style="1" customWidth="1"/>
    <col min="4365" max="4365" width="14.3046875" style="1" customWidth="1"/>
    <col min="4366" max="4366" width="28.53515625" style="1" customWidth="1"/>
    <col min="4367" max="4367" width="7.15234375" style="1" customWidth="1"/>
    <col min="4368" max="4368" width="10.84375" style="1" customWidth="1"/>
    <col min="4369" max="4370" width="10.69140625" style="1" customWidth="1"/>
    <col min="4371" max="4371" width="14.3046875" style="1" customWidth="1"/>
    <col min="4372" max="4372" width="10.69140625" style="1" customWidth="1"/>
    <col min="4373" max="4373" width="14.3046875" style="1" customWidth="1"/>
    <col min="4374" max="4375" width="10.69140625" style="1" customWidth="1"/>
    <col min="4376" max="4376" width="7.84375" style="1" customWidth="1"/>
    <col min="4377" max="4377" width="3.84375" style="1" bestFit="1" customWidth="1"/>
    <col min="4378" max="4378" width="10" style="1" customWidth="1"/>
    <col min="4379" max="4610" width="6.3828125" style="1"/>
    <col min="4611" max="4611" width="0.84375" style="1" customWidth="1"/>
    <col min="4612" max="4612" width="2.69140625" style="1" bestFit="1" customWidth="1"/>
    <col min="4613" max="4613" width="10" style="1" customWidth="1"/>
    <col min="4614" max="4615" width="7.84375" style="1" customWidth="1"/>
    <col min="4616" max="4617" width="7.15234375" style="1" customWidth="1"/>
    <col min="4618" max="4618" width="14.3046875" style="1" customWidth="1"/>
    <col min="4619" max="4620" width="21.3828125" style="1" customWidth="1"/>
    <col min="4621" max="4621" width="14.3046875" style="1" customWidth="1"/>
    <col min="4622" max="4622" width="28.53515625" style="1" customWidth="1"/>
    <col min="4623" max="4623" width="7.15234375" style="1" customWidth="1"/>
    <col min="4624" max="4624" width="10.84375" style="1" customWidth="1"/>
    <col min="4625" max="4626" width="10.69140625" style="1" customWidth="1"/>
    <col min="4627" max="4627" width="14.3046875" style="1" customWidth="1"/>
    <col min="4628" max="4628" width="10.69140625" style="1" customWidth="1"/>
    <col min="4629" max="4629" width="14.3046875" style="1" customWidth="1"/>
    <col min="4630" max="4631" width="10.69140625" style="1" customWidth="1"/>
    <col min="4632" max="4632" width="7.84375" style="1" customWidth="1"/>
    <col min="4633" max="4633" width="3.84375" style="1" bestFit="1" customWidth="1"/>
    <col min="4634" max="4634" width="10" style="1" customWidth="1"/>
    <col min="4635" max="4866" width="6.3828125" style="1"/>
    <col min="4867" max="4867" width="0.84375" style="1" customWidth="1"/>
    <col min="4868" max="4868" width="2.69140625" style="1" bestFit="1" customWidth="1"/>
    <col min="4869" max="4869" width="10" style="1" customWidth="1"/>
    <col min="4870" max="4871" width="7.84375" style="1" customWidth="1"/>
    <col min="4872" max="4873" width="7.15234375" style="1" customWidth="1"/>
    <col min="4874" max="4874" width="14.3046875" style="1" customWidth="1"/>
    <col min="4875" max="4876" width="21.3828125" style="1" customWidth="1"/>
    <col min="4877" max="4877" width="14.3046875" style="1" customWidth="1"/>
    <col min="4878" max="4878" width="28.53515625" style="1" customWidth="1"/>
    <col min="4879" max="4879" width="7.15234375" style="1" customWidth="1"/>
    <col min="4880" max="4880" width="10.84375" style="1" customWidth="1"/>
    <col min="4881" max="4882" width="10.69140625" style="1" customWidth="1"/>
    <col min="4883" max="4883" width="14.3046875" style="1" customWidth="1"/>
    <col min="4884" max="4884" width="10.69140625" style="1" customWidth="1"/>
    <col min="4885" max="4885" width="14.3046875" style="1" customWidth="1"/>
    <col min="4886" max="4887" width="10.69140625" style="1" customWidth="1"/>
    <col min="4888" max="4888" width="7.84375" style="1" customWidth="1"/>
    <col min="4889" max="4889" width="3.84375" style="1" bestFit="1" customWidth="1"/>
    <col min="4890" max="4890" width="10" style="1" customWidth="1"/>
    <col min="4891" max="5122" width="6.3828125" style="1"/>
    <col min="5123" max="5123" width="0.84375" style="1" customWidth="1"/>
    <col min="5124" max="5124" width="2.69140625" style="1" bestFit="1" customWidth="1"/>
    <col min="5125" max="5125" width="10" style="1" customWidth="1"/>
    <col min="5126" max="5127" width="7.84375" style="1" customWidth="1"/>
    <col min="5128" max="5129" width="7.15234375" style="1" customWidth="1"/>
    <col min="5130" max="5130" width="14.3046875" style="1" customWidth="1"/>
    <col min="5131" max="5132" width="21.3828125" style="1" customWidth="1"/>
    <col min="5133" max="5133" width="14.3046875" style="1" customWidth="1"/>
    <col min="5134" max="5134" width="28.53515625" style="1" customWidth="1"/>
    <col min="5135" max="5135" width="7.15234375" style="1" customWidth="1"/>
    <col min="5136" max="5136" width="10.84375" style="1" customWidth="1"/>
    <col min="5137" max="5138" width="10.69140625" style="1" customWidth="1"/>
    <col min="5139" max="5139" width="14.3046875" style="1" customWidth="1"/>
    <col min="5140" max="5140" width="10.69140625" style="1" customWidth="1"/>
    <col min="5141" max="5141" width="14.3046875" style="1" customWidth="1"/>
    <col min="5142" max="5143" width="10.69140625" style="1" customWidth="1"/>
    <col min="5144" max="5144" width="7.84375" style="1" customWidth="1"/>
    <col min="5145" max="5145" width="3.84375" style="1" bestFit="1" customWidth="1"/>
    <col min="5146" max="5146" width="10" style="1" customWidth="1"/>
    <col min="5147" max="5378" width="6.3828125" style="1"/>
    <col min="5379" max="5379" width="0.84375" style="1" customWidth="1"/>
    <col min="5380" max="5380" width="2.69140625" style="1" bestFit="1" customWidth="1"/>
    <col min="5381" max="5381" width="10" style="1" customWidth="1"/>
    <col min="5382" max="5383" width="7.84375" style="1" customWidth="1"/>
    <col min="5384" max="5385" width="7.15234375" style="1" customWidth="1"/>
    <col min="5386" max="5386" width="14.3046875" style="1" customWidth="1"/>
    <col min="5387" max="5388" width="21.3828125" style="1" customWidth="1"/>
    <col min="5389" max="5389" width="14.3046875" style="1" customWidth="1"/>
    <col min="5390" max="5390" width="28.53515625" style="1" customWidth="1"/>
    <col min="5391" max="5391" width="7.15234375" style="1" customWidth="1"/>
    <col min="5392" max="5392" width="10.84375" style="1" customWidth="1"/>
    <col min="5393" max="5394" width="10.69140625" style="1" customWidth="1"/>
    <col min="5395" max="5395" width="14.3046875" style="1" customWidth="1"/>
    <col min="5396" max="5396" width="10.69140625" style="1" customWidth="1"/>
    <col min="5397" max="5397" width="14.3046875" style="1" customWidth="1"/>
    <col min="5398" max="5399" width="10.69140625" style="1" customWidth="1"/>
    <col min="5400" max="5400" width="7.84375" style="1" customWidth="1"/>
    <col min="5401" max="5401" width="3.84375" style="1" bestFit="1" customWidth="1"/>
    <col min="5402" max="5402" width="10" style="1" customWidth="1"/>
    <col min="5403" max="5634" width="6.3828125" style="1"/>
    <col min="5635" max="5635" width="0.84375" style="1" customWidth="1"/>
    <col min="5636" max="5636" width="2.69140625" style="1" bestFit="1" customWidth="1"/>
    <col min="5637" max="5637" width="10" style="1" customWidth="1"/>
    <col min="5638" max="5639" width="7.84375" style="1" customWidth="1"/>
    <col min="5640" max="5641" width="7.15234375" style="1" customWidth="1"/>
    <col min="5642" max="5642" width="14.3046875" style="1" customWidth="1"/>
    <col min="5643" max="5644" width="21.3828125" style="1" customWidth="1"/>
    <col min="5645" max="5645" width="14.3046875" style="1" customWidth="1"/>
    <col min="5646" max="5646" width="28.53515625" style="1" customWidth="1"/>
    <col min="5647" max="5647" width="7.15234375" style="1" customWidth="1"/>
    <col min="5648" max="5648" width="10.84375" style="1" customWidth="1"/>
    <col min="5649" max="5650" width="10.69140625" style="1" customWidth="1"/>
    <col min="5651" max="5651" width="14.3046875" style="1" customWidth="1"/>
    <col min="5652" max="5652" width="10.69140625" style="1" customWidth="1"/>
    <col min="5653" max="5653" width="14.3046875" style="1" customWidth="1"/>
    <col min="5654" max="5655" width="10.69140625" style="1" customWidth="1"/>
    <col min="5656" max="5656" width="7.84375" style="1" customWidth="1"/>
    <col min="5657" max="5657" width="3.84375" style="1" bestFit="1" customWidth="1"/>
    <col min="5658" max="5658" width="10" style="1" customWidth="1"/>
    <col min="5659" max="5890" width="6.3828125" style="1"/>
    <col min="5891" max="5891" width="0.84375" style="1" customWidth="1"/>
    <col min="5892" max="5892" width="2.69140625" style="1" bestFit="1" customWidth="1"/>
    <col min="5893" max="5893" width="10" style="1" customWidth="1"/>
    <col min="5894" max="5895" width="7.84375" style="1" customWidth="1"/>
    <col min="5896" max="5897" width="7.15234375" style="1" customWidth="1"/>
    <col min="5898" max="5898" width="14.3046875" style="1" customWidth="1"/>
    <col min="5899" max="5900" width="21.3828125" style="1" customWidth="1"/>
    <col min="5901" max="5901" width="14.3046875" style="1" customWidth="1"/>
    <col min="5902" max="5902" width="28.53515625" style="1" customWidth="1"/>
    <col min="5903" max="5903" width="7.15234375" style="1" customWidth="1"/>
    <col min="5904" max="5904" width="10.84375" style="1" customWidth="1"/>
    <col min="5905" max="5906" width="10.69140625" style="1" customWidth="1"/>
    <col min="5907" max="5907" width="14.3046875" style="1" customWidth="1"/>
    <col min="5908" max="5908" width="10.69140625" style="1" customWidth="1"/>
    <col min="5909" max="5909" width="14.3046875" style="1" customWidth="1"/>
    <col min="5910" max="5911" width="10.69140625" style="1" customWidth="1"/>
    <col min="5912" max="5912" width="7.84375" style="1" customWidth="1"/>
    <col min="5913" max="5913" width="3.84375" style="1" bestFit="1" customWidth="1"/>
    <col min="5914" max="5914" width="10" style="1" customWidth="1"/>
    <col min="5915" max="6146" width="6.3828125" style="1"/>
    <col min="6147" max="6147" width="0.84375" style="1" customWidth="1"/>
    <col min="6148" max="6148" width="2.69140625" style="1" bestFit="1" customWidth="1"/>
    <col min="6149" max="6149" width="10" style="1" customWidth="1"/>
    <col min="6150" max="6151" width="7.84375" style="1" customWidth="1"/>
    <col min="6152" max="6153" width="7.15234375" style="1" customWidth="1"/>
    <col min="6154" max="6154" width="14.3046875" style="1" customWidth="1"/>
    <col min="6155" max="6156" width="21.3828125" style="1" customWidth="1"/>
    <col min="6157" max="6157" width="14.3046875" style="1" customWidth="1"/>
    <col min="6158" max="6158" width="28.53515625" style="1" customWidth="1"/>
    <col min="6159" max="6159" width="7.15234375" style="1" customWidth="1"/>
    <col min="6160" max="6160" width="10.84375" style="1" customWidth="1"/>
    <col min="6161" max="6162" width="10.69140625" style="1" customWidth="1"/>
    <col min="6163" max="6163" width="14.3046875" style="1" customWidth="1"/>
    <col min="6164" max="6164" width="10.69140625" style="1" customWidth="1"/>
    <col min="6165" max="6165" width="14.3046875" style="1" customWidth="1"/>
    <col min="6166" max="6167" width="10.69140625" style="1" customWidth="1"/>
    <col min="6168" max="6168" width="7.84375" style="1" customWidth="1"/>
    <col min="6169" max="6169" width="3.84375" style="1" bestFit="1" customWidth="1"/>
    <col min="6170" max="6170" width="10" style="1" customWidth="1"/>
    <col min="6171" max="6402" width="6.3828125" style="1"/>
    <col min="6403" max="6403" width="0.84375" style="1" customWidth="1"/>
    <col min="6404" max="6404" width="2.69140625" style="1" bestFit="1" customWidth="1"/>
    <col min="6405" max="6405" width="10" style="1" customWidth="1"/>
    <col min="6406" max="6407" width="7.84375" style="1" customWidth="1"/>
    <col min="6408" max="6409" width="7.15234375" style="1" customWidth="1"/>
    <col min="6410" max="6410" width="14.3046875" style="1" customWidth="1"/>
    <col min="6411" max="6412" width="21.3828125" style="1" customWidth="1"/>
    <col min="6413" max="6413" width="14.3046875" style="1" customWidth="1"/>
    <col min="6414" max="6414" width="28.53515625" style="1" customWidth="1"/>
    <col min="6415" max="6415" width="7.15234375" style="1" customWidth="1"/>
    <col min="6416" max="6416" width="10.84375" style="1" customWidth="1"/>
    <col min="6417" max="6418" width="10.69140625" style="1" customWidth="1"/>
    <col min="6419" max="6419" width="14.3046875" style="1" customWidth="1"/>
    <col min="6420" max="6420" width="10.69140625" style="1" customWidth="1"/>
    <col min="6421" max="6421" width="14.3046875" style="1" customWidth="1"/>
    <col min="6422" max="6423" width="10.69140625" style="1" customWidth="1"/>
    <col min="6424" max="6424" width="7.84375" style="1" customWidth="1"/>
    <col min="6425" max="6425" width="3.84375" style="1" bestFit="1" customWidth="1"/>
    <col min="6426" max="6426" width="10" style="1" customWidth="1"/>
    <col min="6427" max="6658" width="6.3828125" style="1"/>
    <col min="6659" max="6659" width="0.84375" style="1" customWidth="1"/>
    <col min="6660" max="6660" width="2.69140625" style="1" bestFit="1" customWidth="1"/>
    <col min="6661" max="6661" width="10" style="1" customWidth="1"/>
    <col min="6662" max="6663" width="7.84375" style="1" customWidth="1"/>
    <col min="6664" max="6665" width="7.15234375" style="1" customWidth="1"/>
    <col min="6666" max="6666" width="14.3046875" style="1" customWidth="1"/>
    <col min="6667" max="6668" width="21.3828125" style="1" customWidth="1"/>
    <col min="6669" max="6669" width="14.3046875" style="1" customWidth="1"/>
    <col min="6670" max="6670" width="28.53515625" style="1" customWidth="1"/>
    <col min="6671" max="6671" width="7.15234375" style="1" customWidth="1"/>
    <col min="6672" max="6672" width="10.84375" style="1" customWidth="1"/>
    <col min="6673" max="6674" width="10.69140625" style="1" customWidth="1"/>
    <col min="6675" max="6675" width="14.3046875" style="1" customWidth="1"/>
    <col min="6676" max="6676" width="10.69140625" style="1" customWidth="1"/>
    <col min="6677" max="6677" width="14.3046875" style="1" customWidth="1"/>
    <col min="6678" max="6679" width="10.69140625" style="1" customWidth="1"/>
    <col min="6680" max="6680" width="7.84375" style="1" customWidth="1"/>
    <col min="6681" max="6681" width="3.84375" style="1" bestFit="1" customWidth="1"/>
    <col min="6682" max="6682" width="10" style="1" customWidth="1"/>
    <col min="6683" max="6914" width="6.3828125" style="1"/>
    <col min="6915" max="6915" width="0.84375" style="1" customWidth="1"/>
    <col min="6916" max="6916" width="2.69140625" style="1" bestFit="1" customWidth="1"/>
    <col min="6917" max="6917" width="10" style="1" customWidth="1"/>
    <col min="6918" max="6919" width="7.84375" style="1" customWidth="1"/>
    <col min="6920" max="6921" width="7.15234375" style="1" customWidth="1"/>
    <col min="6922" max="6922" width="14.3046875" style="1" customWidth="1"/>
    <col min="6923" max="6924" width="21.3828125" style="1" customWidth="1"/>
    <col min="6925" max="6925" width="14.3046875" style="1" customWidth="1"/>
    <col min="6926" max="6926" width="28.53515625" style="1" customWidth="1"/>
    <col min="6927" max="6927" width="7.15234375" style="1" customWidth="1"/>
    <col min="6928" max="6928" width="10.84375" style="1" customWidth="1"/>
    <col min="6929" max="6930" width="10.69140625" style="1" customWidth="1"/>
    <col min="6931" max="6931" width="14.3046875" style="1" customWidth="1"/>
    <col min="6932" max="6932" width="10.69140625" style="1" customWidth="1"/>
    <col min="6933" max="6933" width="14.3046875" style="1" customWidth="1"/>
    <col min="6934" max="6935" width="10.69140625" style="1" customWidth="1"/>
    <col min="6936" max="6936" width="7.84375" style="1" customWidth="1"/>
    <col min="6937" max="6937" width="3.84375" style="1" bestFit="1" customWidth="1"/>
    <col min="6938" max="6938" width="10" style="1" customWidth="1"/>
    <col min="6939" max="7170" width="6.3828125" style="1"/>
    <col min="7171" max="7171" width="0.84375" style="1" customWidth="1"/>
    <col min="7172" max="7172" width="2.69140625" style="1" bestFit="1" customWidth="1"/>
    <col min="7173" max="7173" width="10" style="1" customWidth="1"/>
    <col min="7174" max="7175" width="7.84375" style="1" customWidth="1"/>
    <col min="7176" max="7177" width="7.15234375" style="1" customWidth="1"/>
    <col min="7178" max="7178" width="14.3046875" style="1" customWidth="1"/>
    <col min="7179" max="7180" width="21.3828125" style="1" customWidth="1"/>
    <col min="7181" max="7181" width="14.3046875" style="1" customWidth="1"/>
    <col min="7182" max="7182" width="28.53515625" style="1" customWidth="1"/>
    <col min="7183" max="7183" width="7.15234375" style="1" customWidth="1"/>
    <col min="7184" max="7184" width="10.84375" style="1" customWidth="1"/>
    <col min="7185" max="7186" width="10.69140625" style="1" customWidth="1"/>
    <col min="7187" max="7187" width="14.3046875" style="1" customWidth="1"/>
    <col min="7188" max="7188" width="10.69140625" style="1" customWidth="1"/>
    <col min="7189" max="7189" width="14.3046875" style="1" customWidth="1"/>
    <col min="7190" max="7191" width="10.69140625" style="1" customWidth="1"/>
    <col min="7192" max="7192" width="7.84375" style="1" customWidth="1"/>
    <col min="7193" max="7193" width="3.84375" style="1" bestFit="1" customWidth="1"/>
    <col min="7194" max="7194" width="10" style="1" customWidth="1"/>
    <col min="7195" max="7426" width="6.3828125" style="1"/>
    <col min="7427" max="7427" width="0.84375" style="1" customWidth="1"/>
    <col min="7428" max="7428" width="2.69140625" style="1" bestFit="1" customWidth="1"/>
    <col min="7429" max="7429" width="10" style="1" customWidth="1"/>
    <col min="7430" max="7431" width="7.84375" style="1" customWidth="1"/>
    <col min="7432" max="7433" width="7.15234375" style="1" customWidth="1"/>
    <col min="7434" max="7434" width="14.3046875" style="1" customWidth="1"/>
    <col min="7435" max="7436" width="21.3828125" style="1" customWidth="1"/>
    <col min="7437" max="7437" width="14.3046875" style="1" customWidth="1"/>
    <col min="7438" max="7438" width="28.53515625" style="1" customWidth="1"/>
    <col min="7439" max="7439" width="7.15234375" style="1" customWidth="1"/>
    <col min="7440" max="7440" width="10.84375" style="1" customWidth="1"/>
    <col min="7441" max="7442" width="10.69140625" style="1" customWidth="1"/>
    <col min="7443" max="7443" width="14.3046875" style="1" customWidth="1"/>
    <col min="7444" max="7444" width="10.69140625" style="1" customWidth="1"/>
    <col min="7445" max="7445" width="14.3046875" style="1" customWidth="1"/>
    <col min="7446" max="7447" width="10.69140625" style="1" customWidth="1"/>
    <col min="7448" max="7448" width="7.84375" style="1" customWidth="1"/>
    <col min="7449" max="7449" width="3.84375" style="1" bestFit="1" customWidth="1"/>
    <col min="7450" max="7450" width="10" style="1" customWidth="1"/>
    <col min="7451" max="7682" width="6.3828125" style="1"/>
    <col min="7683" max="7683" width="0.84375" style="1" customWidth="1"/>
    <col min="7684" max="7684" width="2.69140625" style="1" bestFit="1" customWidth="1"/>
    <col min="7685" max="7685" width="10" style="1" customWidth="1"/>
    <col min="7686" max="7687" width="7.84375" style="1" customWidth="1"/>
    <col min="7688" max="7689" width="7.15234375" style="1" customWidth="1"/>
    <col min="7690" max="7690" width="14.3046875" style="1" customWidth="1"/>
    <col min="7691" max="7692" width="21.3828125" style="1" customWidth="1"/>
    <col min="7693" max="7693" width="14.3046875" style="1" customWidth="1"/>
    <col min="7694" max="7694" width="28.53515625" style="1" customWidth="1"/>
    <col min="7695" max="7695" width="7.15234375" style="1" customWidth="1"/>
    <col min="7696" max="7696" width="10.84375" style="1" customWidth="1"/>
    <col min="7697" max="7698" width="10.69140625" style="1" customWidth="1"/>
    <col min="7699" max="7699" width="14.3046875" style="1" customWidth="1"/>
    <col min="7700" max="7700" width="10.69140625" style="1" customWidth="1"/>
    <col min="7701" max="7701" width="14.3046875" style="1" customWidth="1"/>
    <col min="7702" max="7703" width="10.69140625" style="1" customWidth="1"/>
    <col min="7704" max="7704" width="7.84375" style="1" customWidth="1"/>
    <col min="7705" max="7705" width="3.84375" style="1" bestFit="1" customWidth="1"/>
    <col min="7706" max="7706" width="10" style="1" customWidth="1"/>
    <col min="7707" max="7938" width="6.3828125" style="1"/>
    <col min="7939" max="7939" width="0.84375" style="1" customWidth="1"/>
    <col min="7940" max="7940" width="2.69140625" style="1" bestFit="1" customWidth="1"/>
    <col min="7941" max="7941" width="10" style="1" customWidth="1"/>
    <col min="7942" max="7943" width="7.84375" style="1" customWidth="1"/>
    <col min="7944" max="7945" width="7.15234375" style="1" customWidth="1"/>
    <col min="7946" max="7946" width="14.3046875" style="1" customWidth="1"/>
    <col min="7947" max="7948" width="21.3828125" style="1" customWidth="1"/>
    <col min="7949" max="7949" width="14.3046875" style="1" customWidth="1"/>
    <col min="7950" max="7950" width="28.53515625" style="1" customWidth="1"/>
    <col min="7951" max="7951" width="7.15234375" style="1" customWidth="1"/>
    <col min="7952" max="7952" width="10.84375" style="1" customWidth="1"/>
    <col min="7953" max="7954" width="10.69140625" style="1" customWidth="1"/>
    <col min="7955" max="7955" width="14.3046875" style="1" customWidth="1"/>
    <col min="7956" max="7956" width="10.69140625" style="1" customWidth="1"/>
    <col min="7957" max="7957" width="14.3046875" style="1" customWidth="1"/>
    <col min="7958" max="7959" width="10.69140625" style="1" customWidth="1"/>
    <col min="7960" max="7960" width="7.84375" style="1" customWidth="1"/>
    <col min="7961" max="7961" width="3.84375" style="1" bestFit="1" customWidth="1"/>
    <col min="7962" max="7962" width="10" style="1" customWidth="1"/>
    <col min="7963" max="8194" width="6.3828125" style="1"/>
    <col min="8195" max="8195" width="0.84375" style="1" customWidth="1"/>
    <col min="8196" max="8196" width="2.69140625" style="1" bestFit="1" customWidth="1"/>
    <col min="8197" max="8197" width="10" style="1" customWidth="1"/>
    <col min="8198" max="8199" width="7.84375" style="1" customWidth="1"/>
    <col min="8200" max="8201" width="7.15234375" style="1" customWidth="1"/>
    <col min="8202" max="8202" width="14.3046875" style="1" customWidth="1"/>
    <col min="8203" max="8204" width="21.3828125" style="1" customWidth="1"/>
    <col min="8205" max="8205" width="14.3046875" style="1" customWidth="1"/>
    <col min="8206" max="8206" width="28.53515625" style="1" customWidth="1"/>
    <col min="8207" max="8207" width="7.15234375" style="1" customWidth="1"/>
    <col min="8208" max="8208" width="10.84375" style="1" customWidth="1"/>
    <col min="8209" max="8210" width="10.69140625" style="1" customWidth="1"/>
    <col min="8211" max="8211" width="14.3046875" style="1" customWidth="1"/>
    <col min="8212" max="8212" width="10.69140625" style="1" customWidth="1"/>
    <col min="8213" max="8213" width="14.3046875" style="1" customWidth="1"/>
    <col min="8214" max="8215" width="10.69140625" style="1" customWidth="1"/>
    <col min="8216" max="8216" width="7.84375" style="1" customWidth="1"/>
    <col min="8217" max="8217" width="3.84375" style="1" bestFit="1" customWidth="1"/>
    <col min="8218" max="8218" width="10" style="1" customWidth="1"/>
    <col min="8219" max="8450" width="6.3828125" style="1"/>
    <col min="8451" max="8451" width="0.84375" style="1" customWidth="1"/>
    <col min="8452" max="8452" width="2.69140625" style="1" bestFit="1" customWidth="1"/>
    <col min="8453" max="8453" width="10" style="1" customWidth="1"/>
    <col min="8454" max="8455" width="7.84375" style="1" customWidth="1"/>
    <col min="8456" max="8457" width="7.15234375" style="1" customWidth="1"/>
    <col min="8458" max="8458" width="14.3046875" style="1" customWidth="1"/>
    <col min="8459" max="8460" width="21.3828125" style="1" customWidth="1"/>
    <col min="8461" max="8461" width="14.3046875" style="1" customWidth="1"/>
    <col min="8462" max="8462" width="28.53515625" style="1" customWidth="1"/>
    <col min="8463" max="8463" width="7.15234375" style="1" customWidth="1"/>
    <col min="8464" max="8464" width="10.84375" style="1" customWidth="1"/>
    <col min="8465" max="8466" width="10.69140625" style="1" customWidth="1"/>
    <col min="8467" max="8467" width="14.3046875" style="1" customWidth="1"/>
    <col min="8468" max="8468" width="10.69140625" style="1" customWidth="1"/>
    <col min="8469" max="8469" width="14.3046875" style="1" customWidth="1"/>
    <col min="8470" max="8471" width="10.69140625" style="1" customWidth="1"/>
    <col min="8472" max="8472" width="7.84375" style="1" customWidth="1"/>
    <col min="8473" max="8473" width="3.84375" style="1" bestFit="1" customWidth="1"/>
    <col min="8474" max="8474" width="10" style="1" customWidth="1"/>
    <col min="8475" max="8706" width="6.3828125" style="1"/>
    <col min="8707" max="8707" width="0.84375" style="1" customWidth="1"/>
    <col min="8708" max="8708" width="2.69140625" style="1" bestFit="1" customWidth="1"/>
    <col min="8709" max="8709" width="10" style="1" customWidth="1"/>
    <col min="8710" max="8711" width="7.84375" style="1" customWidth="1"/>
    <col min="8712" max="8713" width="7.15234375" style="1" customWidth="1"/>
    <col min="8714" max="8714" width="14.3046875" style="1" customWidth="1"/>
    <col min="8715" max="8716" width="21.3828125" style="1" customWidth="1"/>
    <col min="8717" max="8717" width="14.3046875" style="1" customWidth="1"/>
    <col min="8718" max="8718" width="28.53515625" style="1" customWidth="1"/>
    <col min="8719" max="8719" width="7.15234375" style="1" customWidth="1"/>
    <col min="8720" max="8720" width="10.84375" style="1" customWidth="1"/>
    <col min="8721" max="8722" width="10.69140625" style="1" customWidth="1"/>
    <col min="8723" max="8723" width="14.3046875" style="1" customWidth="1"/>
    <col min="8724" max="8724" width="10.69140625" style="1" customWidth="1"/>
    <col min="8725" max="8725" width="14.3046875" style="1" customWidth="1"/>
    <col min="8726" max="8727" width="10.69140625" style="1" customWidth="1"/>
    <col min="8728" max="8728" width="7.84375" style="1" customWidth="1"/>
    <col min="8729" max="8729" width="3.84375" style="1" bestFit="1" customWidth="1"/>
    <col min="8730" max="8730" width="10" style="1" customWidth="1"/>
    <col min="8731" max="8962" width="6.3828125" style="1"/>
    <col min="8963" max="8963" width="0.84375" style="1" customWidth="1"/>
    <col min="8964" max="8964" width="2.69140625" style="1" bestFit="1" customWidth="1"/>
    <col min="8965" max="8965" width="10" style="1" customWidth="1"/>
    <col min="8966" max="8967" width="7.84375" style="1" customWidth="1"/>
    <col min="8968" max="8969" width="7.15234375" style="1" customWidth="1"/>
    <col min="8970" max="8970" width="14.3046875" style="1" customWidth="1"/>
    <col min="8971" max="8972" width="21.3828125" style="1" customWidth="1"/>
    <col min="8973" max="8973" width="14.3046875" style="1" customWidth="1"/>
    <col min="8974" max="8974" width="28.53515625" style="1" customWidth="1"/>
    <col min="8975" max="8975" width="7.15234375" style="1" customWidth="1"/>
    <col min="8976" max="8976" width="10.84375" style="1" customWidth="1"/>
    <col min="8977" max="8978" width="10.69140625" style="1" customWidth="1"/>
    <col min="8979" max="8979" width="14.3046875" style="1" customWidth="1"/>
    <col min="8980" max="8980" width="10.69140625" style="1" customWidth="1"/>
    <col min="8981" max="8981" width="14.3046875" style="1" customWidth="1"/>
    <col min="8982" max="8983" width="10.69140625" style="1" customWidth="1"/>
    <col min="8984" max="8984" width="7.84375" style="1" customWidth="1"/>
    <col min="8985" max="8985" width="3.84375" style="1" bestFit="1" customWidth="1"/>
    <col min="8986" max="8986" width="10" style="1" customWidth="1"/>
    <col min="8987" max="9218" width="6.3828125" style="1"/>
    <col min="9219" max="9219" width="0.84375" style="1" customWidth="1"/>
    <col min="9220" max="9220" width="2.69140625" style="1" bestFit="1" customWidth="1"/>
    <col min="9221" max="9221" width="10" style="1" customWidth="1"/>
    <col min="9222" max="9223" width="7.84375" style="1" customWidth="1"/>
    <col min="9224" max="9225" width="7.15234375" style="1" customWidth="1"/>
    <col min="9226" max="9226" width="14.3046875" style="1" customWidth="1"/>
    <col min="9227" max="9228" width="21.3828125" style="1" customWidth="1"/>
    <col min="9229" max="9229" width="14.3046875" style="1" customWidth="1"/>
    <col min="9230" max="9230" width="28.53515625" style="1" customWidth="1"/>
    <col min="9231" max="9231" width="7.15234375" style="1" customWidth="1"/>
    <col min="9232" max="9232" width="10.84375" style="1" customWidth="1"/>
    <col min="9233" max="9234" width="10.69140625" style="1" customWidth="1"/>
    <col min="9235" max="9235" width="14.3046875" style="1" customWidth="1"/>
    <col min="9236" max="9236" width="10.69140625" style="1" customWidth="1"/>
    <col min="9237" max="9237" width="14.3046875" style="1" customWidth="1"/>
    <col min="9238" max="9239" width="10.69140625" style="1" customWidth="1"/>
    <col min="9240" max="9240" width="7.84375" style="1" customWidth="1"/>
    <col min="9241" max="9241" width="3.84375" style="1" bestFit="1" customWidth="1"/>
    <col min="9242" max="9242" width="10" style="1" customWidth="1"/>
    <col min="9243" max="9474" width="6.3828125" style="1"/>
    <col min="9475" max="9475" width="0.84375" style="1" customWidth="1"/>
    <col min="9476" max="9476" width="2.69140625" style="1" bestFit="1" customWidth="1"/>
    <col min="9477" max="9477" width="10" style="1" customWidth="1"/>
    <col min="9478" max="9479" width="7.84375" style="1" customWidth="1"/>
    <col min="9480" max="9481" width="7.15234375" style="1" customWidth="1"/>
    <col min="9482" max="9482" width="14.3046875" style="1" customWidth="1"/>
    <col min="9483" max="9484" width="21.3828125" style="1" customWidth="1"/>
    <col min="9485" max="9485" width="14.3046875" style="1" customWidth="1"/>
    <col min="9486" max="9486" width="28.53515625" style="1" customWidth="1"/>
    <col min="9487" max="9487" width="7.15234375" style="1" customWidth="1"/>
    <col min="9488" max="9488" width="10.84375" style="1" customWidth="1"/>
    <col min="9489" max="9490" width="10.69140625" style="1" customWidth="1"/>
    <col min="9491" max="9491" width="14.3046875" style="1" customWidth="1"/>
    <col min="9492" max="9492" width="10.69140625" style="1" customWidth="1"/>
    <col min="9493" max="9493" width="14.3046875" style="1" customWidth="1"/>
    <col min="9494" max="9495" width="10.69140625" style="1" customWidth="1"/>
    <col min="9496" max="9496" width="7.84375" style="1" customWidth="1"/>
    <col min="9497" max="9497" width="3.84375" style="1" bestFit="1" customWidth="1"/>
    <col min="9498" max="9498" width="10" style="1" customWidth="1"/>
    <col min="9499" max="9730" width="6.3828125" style="1"/>
    <col min="9731" max="9731" width="0.84375" style="1" customWidth="1"/>
    <col min="9732" max="9732" width="2.69140625" style="1" bestFit="1" customWidth="1"/>
    <col min="9733" max="9733" width="10" style="1" customWidth="1"/>
    <col min="9734" max="9735" width="7.84375" style="1" customWidth="1"/>
    <col min="9736" max="9737" width="7.15234375" style="1" customWidth="1"/>
    <col min="9738" max="9738" width="14.3046875" style="1" customWidth="1"/>
    <col min="9739" max="9740" width="21.3828125" style="1" customWidth="1"/>
    <col min="9741" max="9741" width="14.3046875" style="1" customWidth="1"/>
    <col min="9742" max="9742" width="28.53515625" style="1" customWidth="1"/>
    <col min="9743" max="9743" width="7.15234375" style="1" customWidth="1"/>
    <col min="9744" max="9744" width="10.84375" style="1" customWidth="1"/>
    <col min="9745" max="9746" width="10.69140625" style="1" customWidth="1"/>
    <col min="9747" max="9747" width="14.3046875" style="1" customWidth="1"/>
    <col min="9748" max="9748" width="10.69140625" style="1" customWidth="1"/>
    <col min="9749" max="9749" width="14.3046875" style="1" customWidth="1"/>
    <col min="9750" max="9751" width="10.69140625" style="1" customWidth="1"/>
    <col min="9752" max="9752" width="7.84375" style="1" customWidth="1"/>
    <col min="9753" max="9753" width="3.84375" style="1" bestFit="1" customWidth="1"/>
    <col min="9754" max="9754" width="10" style="1" customWidth="1"/>
    <col min="9755" max="9986" width="6.3828125" style="1"/>
    <col min="9987" max="9987" width="0.84375" style="1" customWidth="1"/>
    <col min="9988" max="9988" width="2.69140625" style="1" bestFit="1" customWidth="1"/>
    <col min="9989" max="9989" width="10" style="1" customWidth="1"/>
    <col min="9990" max="9991" width="7.84375" style="1" customWidth="1"/>
    <col min="9992" max="9993" width="7.15234375" style="1" customWidth="1"/>
    <col min="9994" max="9994" width="14.3046875" style="1" customWidth="1"/>
    <col min="9995" max="9996" width="21.3828125" style="1" customWidth="1"/>
    <col min="9997" max="9997" width="14.3046875" style="1" customWidth="1"/>
    <col min="9998" max="9998" width="28.53515625" style="1" customWidth="1"/>
    <col min="9999" max="9999" width="7.15234375" style="1" customWidth="1"/>
    <col min="10000" max="10000" width="10.84375" style="1" customWidth="1"/>
    <col min="10001" max="10002" width="10.69140625" style="1" customWidth="1"/>
    <col min="10003" max="10003" width="14.3046875" style="1" customWidth="1"/>
    <col min="10004" max="10004" width="10.69140625" style="1" customWidth="1"/>
    <col min="10005" max="10005" width="14.3046875" style="1" customWidth="1"/>
    <col min="10006" max="10007" width="10.69140625" style="1" customWidth="1"/>
    <col min="10008" max="10008" width="7.84375" style="1" customWidth="1"/>
    <col min="10009" max="10009" width="3.84375" style="1" bestFit="1" customWidth="1"/>
    <col min="10010" max="10010" width="10" style="1" customWidth="1"/>
    <col min="10011" max="10242" width="6.3828125" style="1"/>
    <col min="10243" max="10243" width="0.84375" style="1" customWidth="1"/>
    <col min="10244" max="10244" width="2.69140625" style="1" bestFit="1" customWidth="1"/>
    <col min="10245" max="10245" width="10" style="1" customWidth="1"/>
    <col min="10246" max="10247" width="7.84375" style="1" customWidth="1"/>
    <col min="10248" max="10249" width="7.15234375" style="1" customWidth="1"/>
    <col min="10250" max="10250" width="14.3046875" style="1" customWidth="1"/>
    <col min="10251" max="10252" width="21.3828125" style="1" customWidth="1"/>
    <col min="10253" max="10253" width="14.3046875" style="1" customWidth="1"/>
    <col min="10254" max="10254" width="28.53515625" style="1" customWidth="1"/>
    <col min="10255" max="10255" width="7.15234375" style="1" customWidth="1"/>
    <col min="10256" max="10256" width="10.84375" style="1" customWidth="1"/>
    <col min="10257" max="10258" width="10.69140625" style="1" customWidth="1"/>
    <col min="10259" max="10259" width="14.3046875" style="1" customWidth="1"/>
    <col min="10260" max="10260" width="10.69140625" style="1" customWidth="1"/>
    <col min="10261" max="10261" width="14.3046875" style="1" customWidth="1"/>
    <col min="10262" max="10263" width="10.69140625" style="1" customWidth="1"/>
    <col min="10264" max="10264" width="7.84375" style="1" customWidth="1"/>
    <col min="10265" max="10265" width="3.84375" style="1" bestFit="1" customWidth="1"/>
    <col min="10266" max="10266" width="10" style="1" customWidth="1"/>
    <col min="10267" max="10498" width="6.3828125" style="1"/>
    <col min="10499" max="10499" width="0.84375" style="1" customWidth="1"/>
    <col min="10500" max="10500" width="2.69140625" style="1" bestFit="1" customWidth="1"/>
    <col min="10501" max="10501" width="10" style="1" customWidth="1"/>
    <col min="10502" max="10503" width="7.84375" style="1" customWidth="1"/>
    <col min="10504" max="10505" width="7.15234375" style="1" customWidth="1"/>
    <col min="10506" max="10506" width="14.3046875" style="1" customWidth="1"/>
    <col min="10507" max="10508" width="21.3828125" style="1" customWidth="1"/>
    <col min="10509" max="10509" width="14.3046875" style="1" customWidth="1"/>
    <col min="10510" max="10510" width="28.53515625" style="1" customWidth="1"/>
    <col min="10511" max="10511" width="7.15234375" style="1" customWidth="1"/>
    <col min="10512" max="10512" width="10.84375" style="1" customWidth="1"/>
    <col min="10513" max="10514" width="10.69140625" style="1" customWidth="1"/>
    <col min="10515" max="10515" width="14.3046875" style="1" customWidth="1"/>
    <col min="10516" max="10516" width="10.69140625" style="1" customWidth="1"/>
    <col min="10517" max="10517" width="14.3046875" style="1" customWidth="1"/>
    <col min="10518" max="10519" width="10.69140625" style="1" customWidth="1"/>
    <col min="10520" max="10520" width="7.84375" style="1" customWidth="1"/>
    <col min="10521" max="10521" width="3.84375" style="1" bestFit="1" customWidth="1"/>
    <col min="10522" max="10522" width="10" style="1" customWidth="1"/>
    <col min="10523" max="10754" width="6.3828125" style="1"/>
    <col min="10755" max="10755" width="0.84375" style="1" customWidth="1"/>
    <col min="10756" max="10756" width="2.69140625" style="1" bestFit="1" customWidth="1"/>
    <col min="10757" max="10757" width="10" style="1" customWidth="1"/>
    <col min="10758" max="10759" width="7.84375" style="1" customWidth="1"/>
    <col min="10760" max="10761" width="7.15234375" style="1" customWidth="1"/>
    <col min="10762" max="10762" width="14.3046875" style="1" customWidth="1"/>
    <col min="10763" max="10764" width="21.3828125" style="1" customWidth="1"/>
    <col min="10765" max="10765" width="14.3046875" style="1" customWidth="1"/>
    <col min="10766" max="10766" width="28.53515625" style="1" customWidth="1"/>
    <col min="10767" max="10767" width="7.15234375" style="1" customWidth="1"/>
    <col min="10768" max="10768" width="10.84375" style="1" customWidth="1"/>
    <col min="10769" max="10770" width="10.69140625" style="1" customWidth="1"/>
    <col min="10771" max="10771" width="14.3046875" style="1" customWidth="1"/>
    <col min="10772" max="10772" width="10.69140625" style="1" customWidth="1"/>
    <col min="10773" max="10773" width="14.3046875" style="1" customWidth="1"/>
    <col min="10774" max="10775" width="10.69140625" style="1" customWidth="1"/>
    <col min="10776" max="10776" width="7.84375" style="1" customWidth="1"/>
    <col min="10777" max="10777" width="3.84375" style="1" bestFit="1" customWidth="1"/>
    <col min="10778" max="10778" width="10" style="1" customWidth="1"/>
    <col min="10779" max="11010" width="6.3828125" style="1"/>
    <col min="11011" max="11011" width="0.84375" style="1" customWidth="1"/>
    <col min="11012" max="11012" width="2.69140625" style="1" bestFit="1" customWidth="1"/>
    <col min="11013" max="11013" width="10" style="1" customWidth="1"/>
    <col min="11014" max="11015" width="7.84375" style="1" customWidth="1"/>
    <col min="11016" max="11017" width="7.15234375" style="1" customWidth="1"/>
    <col min="11018" max="11018" width="14.3046875" style="1" customWidth="1"/>
    <col min="11019" max="11020" width="21.3828125" style="1" customWidth="1"/>
    <col min="11021" max="11021" width="14.3046875" style="1" customWidth="1"/>
    <col min="11022" max="11022" width="28.53515625" style="1" customWidth="1"/>
    <col min="11023" max="11023" width="7.15234375" style="1" customWidth="1"/>
    <col min="11024" max="11024" width="10.84375" style="1" customWidth="1"/>
    <col min="11025" max="11026" width="10.69140625" style="1" customWidth="1"/>
    <col min="11027" max="11027" width="14.3046875" style="1" customWidth="1"/>
    <col min="11028" max="11028" width="10.69140625" style="1" customWidth="1"/>
    <col min="11029" max="11029" width="14.3046875" style="1" customWidth="1"/>
    <col min="11030" max="11031" width="10.69140625" style="1" customWidth="1"/>
    <col min="11032" max="11032" width="7.84375" style="1" customWidth="1"/>
    <col min="11033" max="11033" width="3.84375" style="1" bestFit="1" customWidth="1"/>
    <col min="11034" max="11034" width="10" style="1" customWidth="1"/>
    <col min="11035" max="11266" width="6.3828125" style="1"/>
    <col min="11267" max="11267" width="0.84375" style="1" customWidth="1"/>
    <col min="11268" max="11268" width="2.69140625" style="1" bestFit="1" customWidth="1"/>
    <col min="11269" max="11269" width="10" style="1" customWidth="1"/>
    <col min="11270" max="11271" width="7.84375" style="1" customWidth="1"/>
    <col min="11272" max="11273" width="7.15234375" style="1" customWidth="1"/>
    <col min="11274" max="11274" width="14.3046875" style="1" customWidth="1"/>
    <col min="11275" max="11276" width="21.3828125" style="1" customWidth="1"/>
    <col min="11277" max="11277" width="14.3046875" style="1" customWidth="1"/>
    <col min="11278" max="11278" width="28.53515625" style="1" customWidth="1"/>
    <col min="11279" max="11279" width="7.15234375" style="1" customWidth="1"/>
    <col min="11280" max="11280" width="10.84375" style="1" customWidth="1"/>
    <col min="11281" max="11282" width="10.69140625" style="1" customWidth="1"/>
    <col min="11283" max="11283" width="14.3046875" style="1" customWidth="1"/>
    <col min="11284" max="11284" width="10.69140625" style="1" customWidth="1"/>
    <col min="11285" max="11285" width="14.3046875" style="1" customWidth="1"/>
    <col min="11286" max="11287" width="10.69140625" style="1" customWidth="1"/>
    <col min="11288" max="11288" width="7.84375" style="1" customWidth="1"/>
    <col min="11289" max="11289" width="3.84375" style="1" bestFit="1" customWidth="1"/>
    <col min="11290" max="11290" width="10" style="1" customWidth="1"/>
    <col min="11291" max="11522" width="6.3828125" style="1"/>
    <col min="11523" max="11523" width="0.84375" style="1" customWidth="1"/>
    <col min="11524" max="11524" width="2.69140625" style="1" bestFit="1" customWidth="1"/>
    <col min="11525" max="11525" width="10" style="1" customWidth="1"/>
    <col min="11526" max="11527" width="7.84375" style="1" customWidth="1"/>
    <col min="11528" max="11529" width="7.15234375" style="1" customWidth="1"/>
    <col min="11530" max="11530" width="14.3046875" style="1" customWidth="1"/>
    <col min="11531" max="11532" width="21.3828125" style="1" customWidth="1"/>
    <col min="11533" max="11533" width="14.3046875" style="1" customWidth="1"/>
    <col min="11534" max="11534" width="28.53515625" style="1" customWidth="1"/>
    <col min="11535" max="11535" width="7.15234375" style="1" customWidth="1"/>
    <col min="11536" max="11536" width="10.84375" style="1" customWidth="1"/>
    <col min="11537" max="11538" width="10.69140625" style="1" customWidth="1"/>
    <col min="11539" max="11539" width="14.3046875" style="1" customWidth="1"/>
    <col min="11540" max="11540" width="10.69140625" style="1" customWidth="1"/>
    <col min="11541" max="11541" width="14.3046875" style="1" customWidth="1"/>
    <col min="11542" max="11543" width="10.69140625" style="1" customWidth="1"/>
    <col min="11544" max="11544" width="7.84375" style="1" customWidth="1"/>
    <col min="11545" max="11545" width="3.84375" style="1" bestFit="1" customWidth="1"/>
    <col min="11546" max="11546" width="10" style="1" customWidth="1"/>
    <col min="11547" max="11778" width="6.3828125" style="1"/>
    <col min="11779" max="11779" width="0.84375" style="1" customWidth="1"/>
    <col min="11780" max="11780" width="2.69140625" style="1" bestFit="1" customWidth="1"/>
    <col min="11781" max="11781" width="10" style="1" customWidth="1"/>
    <col min="11782" max="11783" width="7.84375" style="1" customWidth="1"/>
    <col min="11784" max="11785" width="7.15234375" style="1" customWidth="1"/>
    <col min="11786" max="11786" width="14.3046875" style="1" customWidth="1"/>
    <col min="11787" max="11788" width="21.3828125" style="1" customWidth="1"/>
    <col min="11789" max="11789" width="14.3046875" style="1" customWidth="1"/>
    <col min="11790" max="11790" width="28.53515625" style="1" customWidth="1"/>
    <col min="11791" max="11791" width="7.15234375" style="1" customWidth="1"/>
    <col min="11792" max="11792" width="10.84375" style="1" customWidth="1"/>
    <col min="11793" max="11794" width="10.69140625" style="1" customWidth="1"/>
    <col min="11795" max="11795" width="14.3046875" style="1" customWidth="1"/>
    <col min="11796" max="11796" width="10.69140625" style="1" customWidth="1"/>
    <col min="11797" max="11797" width="14.3046875" style="1" customWidth="1"/>
    <col min="11798" max="11799" width="10.69140625" style="1" customWidth="1"/>
    <col min="11800" max="11800" width="7.84375" style="1" customWidth="1"/>
    <col min="11801" max="11801" width="3.84375" style="1" bestFit="1" customWidth="1"/>
    <col min="11802" max="11802" width="10" style="1" customWidth="1"/>
    <col min="11803" max="12034" width="6.3828125" style="1"/>
    <col min="12035" max="12035" width="0.84375" style="1" customWidth="1"/>
    <col min="12036" max="12036" width="2.69140625" style="1" bestFit="1" customWidth="1"/>
    <col min="12037" max="12037" width="10" style="1" customWidth="1"/>
    <col min="12038" max="12039" width="7.84375" style="1" customWidth="1"/>
    <col min="12040" max="12041" width="7.15234375" style="1" customWidth="1"/>
    <col min="12042" max="12042" width="14.3046875" style="1" customWidth="1"/>
    <col min="12043" max="12044" width="21.3828125" style="1" customWidth="1"/>
    <col min="12045" max="12045" width="14.3046875" style="1" customWidth="1"/>
    <col min="12046" max="12046" width="28.53515625" style="1" customWidth="1"/>
    <col min="12047" max="12047" width="7.15234375" style="1" customWidth="1"/>
    <col min="12048" max="12048" width="10.84375" style="1" customWidth="1"/>
    <col min="12049" max="12050" width="10.69140625" style="1" customWidth="1"/>
    <col min="12051" max="12051" width="14.3046875" style="1" customWidth="1"/>
    <col min="12052" max="12052" width="10.69140625" style="1" customWidth="1"/>
    <col min="12053" max="12053" width="14.3046875" style="1" customWidth="1"/>
    <col min="12054" max="12055" width="10.69140625" style="1" customWidth="1"/>
    <col min="12056" max="12056" width="7.84375" style="1" customWidth="1"/>
    <col min="12057" max="12057" width="3.84375" style="1" bestFit="1" customWidth="1"/>
    <col min="12058" max="12058" width="10" style="1" customWidth="1"/>
    <col min="12059" max="12290" width="6.3828125" style="1"/>
    <col min="12291" max="12291" width="0.84375" style="1" customWidth="1"/>
    <col min="12292" max="12292" width="2.69140625" style="1" bestFit="1" customWidth="1"/>
    <col min="12293" max="12293" width="10" style="1" customWidth="1"/>
    <col min="12294" max="12295" width="7.84375" style="1" customWidth="1"/>
    <col min="12296" max="12297" width="7.15234375" style="1" customWidth="1"/>
    <col min="12298" max="12298" width="14.3046875" style="1" customWidth="1"/>
    <col min="12299" max="12300" width="21.3828125" style="1" customWidth="1"/>
    <col min="12301" max="12301" width="14.3046875" style="1" customWidth="1"/>
    <col min="12302" max="12302" width="28.53515625" style="1" customWidth="1"/>
    <col min="12303" max="12303" width="7.15234375" style="1" customWidth="1"/>
    <col min="12304" max="12304" width="10.84375" style="1" customWidth="1"/>
    <col min="12305" max="12306" width="10.69140625" style="1" customWidth="1"/>
    <col min="12307" max="12307" width="14.3046875" style="1" customWidth="1"/>
    <col min="12308" max="12308" width="10.69140625" style="1" customWidth="1"/>
    <col min="12309" max="12309" width="14.3046875" style="1" customWidth="1"/>
    <col min="12310" max="12311" width="10.69140625" style="1" customWidth="1"/>
    <col min="12312" max="12312" width="7.84375" style="1" customWidth="1"/>
    <col min="12313" max="12313" width="3.84375" style="1" bestFit="1" customWidth="1"/>
    <col min="12314" max="12314" width="10" style="1" customWidth="1"/>
    <col min="12315" max="12546" width="6.3828125" style="1"/>
    <col min="12547" max="12547" width="0.84375" style="1" customWidth="1"/>
    <col min="12548" max="12548" width="2.69140625" style="1" bestFit="1" customWidth="1"/>
    <col min="12549" max="12549" width="10" style="1" customWidth="1"/>
    <col min="12550" max="12551" width="7.84375" style="1" customWidth="1"/>
    <col min="12552" max="12553" width="7.15234375" style="1" customWidth="1"/>
    <col min="12554" max="12554" width="14.3046875" style="1" customWidth="1"/>
    <col min="12555" max="12556" width="21.3828125" style="1" customWidth="1"/>
    <col min="12557" max="12557" width="14.3046875" style="1" customWidth="1"/>
    <col min="12558" max="12558" width="28.53515625" style="1" customWidth="1"/>
    <col min="12559" max="12559" width="7.15234375" style="1" customWidth="1"/>
    <col min="12560" max="12560" width="10.84375" style="1" customWidth="1"/>
    <col min="12561" max="12562" width="10.69140625" style="1" customWidth="1"/>
    <col min="12563" max="12563" width="14.3046875" style="1" customWidth="1"/>
    <col min="12564" max="12564" width="10.69140625" style="1" customWidth="1"/>
    <col min="12565" max="12565" width="14.3046875" style="1" customWidth="1"/>
    <col min="12566" max="12567" width="10.69140625" style="1" customWidth="1"/>
    <col min="12568" max="12568" width="7.84375" style="1" customWidth="1"/>
    <col min="12569" max="12569" width="3.84375" style="1" bestFit="1" customWidth="1"/>
    <col min="12570" max="12570" width="10" style="1" customWidth="1"/>
    <col min="12571" max="12802" width="6.3828125" style="1"/>
    <col min="12803" max="12803" width="0.84375" style="1" customWidth="1"/>
    <col min="12804" max="12804" width="2.69140625" style="1" bestFit="1" customWidth="1"/>
    <col min="12805" max="12805" width="10" style="1" customWidth="1"/>
    <col min="12806" max="12807" width="7.84375" style="1" customWidth="1"/>
    <col min="12808" max="12809" width="7.15234375" style="1" customWidth="1"/>
    <col min="12810" max="12810" width="14.3046875" style="1" customWidth="1"/>
    <col min="12811" max="12812" width="21.3828125" style="1" customWidth="1"/>
    <col min="12813" max="12813" width="14.3046875" style="1" customWidth="1"/>
    <col min="12814" max="12814" width="28.53515625" style="1" customWidth="1"/>
    <col min="12815" max="12815" width="7.15234375" style="1" customWidth="1"/>
    <col min="12816" max="12816" width="10.84375" style="1" customWidth="1"/>
    <col min="12817" max="12818" width="10.69140625" style="1" customWidth="1"/>
    <col min="12819" max="12819" width="14.3046875" style="1" customWidth="1"/>
    <col min="12820" max="12820" width="10.69140625" style="1" customWidth="1"/>
    <col min="12821" max="12821" width="14.3046875" style="1" customWidth="1"/>
    <col min="12822" max="12823" width="10.69140625" style="1" customWidth="1"/>
    <col min="12824" max="12824" width="7.84375" style="1" customWidth="1"/>
    <col min="12825" max="12825" width="3.84375" style="1" bestFit="1" customWidth="1"/>
    <col min="12826" max="12826" width="10" style="1" customWidth="1"/>
    <col min="12827" max="13058" width="6.3828125" style="1"/>
    <col min="13059" max="13059" width="0.84375" style="1" customWidth="1"/>
    <col min="13060" max="13060" width="2.69140625" style="1" bestFit="1" customWidth="1"/>
    <col min="13061" max="13061" width="10" style="1" customWidth="1"/>
    <col min="13062" max="13063" width="7.84375" style="1" customWidth="1"/>
    <col min="13064" max="13065" width="7.15234375" style="1" customWidth="1"/>
    <col min="13066" max="13066" width="14.3046875" style="1" customWidth="1"/>
    <col min="13067" max="13068" width="21.3828125" style="1" customWidth="1"/>
    <col min="13069" max="13069" width="14.3046875" style="1" customWidth="1"/>
    <col min="13070" max="13070" width="28.53515625" style="1" customWidth="1"/>
    <col min="13071" max="13071" width="7.15234375" style="1" customWidth="1"/>
    <col min="13072" max="13072" width="10.84375" style="1" customWidth="1"/>
    <col min="13073" max="13074" width="10.69140625" style="1" customWidth="1"/>
    <col min="13075" max="13075" width="14.3046875" style="1" customWidth="1"/>
    <col min="13076" max="13076" width="10.69140625" style="1" customWidth="1"/>
    <col min="13077" max="13077" width="14.3046875" style="1" customWidth="1"/>
    <col min="13078" max="13079" width="10.69140625" style="1" customWidth="1"/>
    <col min="13080" max="13080" width="7.84375" style="1" customWidth="1"/>
    <col min="13081" max="13081" width="3.84375" style="1" bestFit="1" customWidth="1"/>
    <col min="13082" max="13082" width="10" style="1" customWidth="1"/>
    <col min="13083" max="13314" width="6.3828125" style="1"/>
    <col min="13315" max="13315" width="0.84375" style="1" customWidth="1"/>
    <col min="13316" max="13316" width="2.69140625" style="1" bestFit="1" customWidth="1"/>
    <col min="13317" max="13317" width="10" style="1" customWidth="1"/>
    <col min="13318" max="13319" width="7.84375" style="1" customWidth="1"/>
    <col min="13320" max="13321" width="7.15234375" style="1" customWidth="1"/>
    <col min="13322" max="13322" width="14.3046875" style="1" customWidth="1"/>
    <col min="13323" max="13324" width="21.3828125" style="1" customWidth="1"/>
    <col min="13325" max="13325" width="14.3046875" style="1" customWidth="1"/>
    <col min="13326" max="13326" width="28.53515625" style="1" customWidth="1"/>
    <col min="13327" max="13327" width="7.15234375" style="1" customWidth="1"/>
    <col min="13328" max="13328" width="10.84375" style="1" customWidth="1"/>
    <col min="13329" max="13330" width="10.69140625" style="1" customWidth="1"/>
    <col min="13331" max="13331" width="14.3046875" style="1" customWidth="1"/>
    <col min="13332" max="13332" width="10.69140625" style="1" customWidth="1"/>
    <col min="13333" max="13333" width="14.3046875" style="1" customWidth="1"/>
    <col min="13334" max="13335" width="10.69140625" style="1" customWidth="1"/>
    <col min="13336" max="13336" width="7.84375" style="1" customWidth="1"/>
    <col min="13337" max="13337" width="3.84375" style="1" bestFit="1" customWidth="1"/>
    <col min="13338" max="13338" width="10" style="1" customWidth="1"/>
    <col min="13339" max="13570" width="6.3828125" style="1"/>
    <col min="13571" max="13571" width="0.84375" style="1" customWidth="1"/>
    <col min="13572" max="13572" width="2.69140625" style="1" bestFit="1" customWidth="1"/>
    <col min="13573" max="13573" width="10" style="1" customWidth="1"/>
    <col min="13574" max="13575" width="7.84375" style="1" customWidth="1"/>
    <col min="13576" max="13577" width="7.15234375" style="1" customWidth="1"/>
    <col min="13578" max="13578" width="14.3046875" style="1" customWidth="1"/>
    <col min="13579" max="13580" width="21.3828125" style="1" customWidth="1"/>
    <col min="13581" max="13581" width="14.3046875" style="1" customWidth="1"/>
    <col min="13582" max="13582" width="28.53515625" style="1" customWidth="1"/>
    <col min="13583" max="13583" width="7.15234375" style="1" customWidth="1"/>
    <col min="13584" max="13584" width="10.84375" style="1" customWidth="1"/>
    <col min="13585" max="13586" width="10.69140625" style="1" customWidth="1"/>
    <col min="13587" max="13587" width="14.3046875" style="1" customWidth="1"/>
    <col min="13588" max="13588" width="10.69140625" style="1" customWidth="1"/>
    <col min="13589" max="13589" width="14.3046875" style="1" customWidth="1"/>
    <col min="13590" max="13591" width="10.69140625" style="1" customWidth="1"/>
    <col min="13592" max="13592" width="7.84375" style="1" customWidth="1"/>
    <col min="13593" max="13593" width="3.84375" style="1" bestFit="1" customWidth="1"/>
    <col min="13594" max="13594" width="10" style="1" customWidth="1"/>
    <col min="13595" max="13826" width="6.3828125" style="1"/>
    <col min="13827" max="13827" width="0.84375" style="1" customWidth="1"/>
    <col min="13828" max="13828" width="2.69140625" style="1" bestFit="1" customWidth="1"/>
    <col min="13829" max="13829" width="10" style="1" customWidth="1"/>
    <col min="13830" max="13831" width="7.84375" style="1" customWidth="1"/>
    <col min="13832" max="13833" width="7.15234375" style="1" customWidth="1"/>
    <col min="13834" max="13834" width="14.3046875" style="1" customWidth="1"/>
    <col min="13835" max="13836" width="21.3828125" style="1" customWidth="1"/>
    <col min="13837" max="13837" width="14.3046875" style="1" customWidth="1"/>
    <col min="13838" max="13838" width="28.53515625" style="1" customWidth="1"/>
    <col min="13839" max="13839" width="7.15234375" style="1" customWidth="1"/>
    <col min="13840" max="13840" width="10.84375" style="1" customWidth="1"/>
    <col min="13841" max="13842" width="10.69140625" style="1" customWidth="1"/>
    <col min="13843" max="13843" width="14.3046875" style="1" customWidth="1"/>
    <col min="13844" max="13844" width="10.69140625" style="1" customWidth="1"/>
    <col min="13845" max="13845" width="14.3046875" style="1" customWidth="1"/>
    <col min="13846" max="13847" width="10.69140625" style="1" customWidth="1"/>
    <col min="13848" max="13848" width="7.84375" style="1" customWidth="1"/>
    <col min="13849" max="13849" width="3.84375" style="1" bestFit="1" customWidth="1"/>
    <col min="13850" max="13850" width="10" style="1" customWidth="1"/>
    <col min="13851" max="14082" width="6.3828125" style="1"/>
    <col min="14083" max="14083" width="0.84375" style="1" customWidth="1"/>
    <col min="14084" max="14084" width="2.69140625" style="1" bestFit="1" customWidth="1"/>
    <col min="14085" max="14085" width="10" style="1" customWidth="1"/>
    <col min="14086" max="14087" width="7.84375" style="1" customWidth="1"/>
    <col min="14088" max="14089" width="7.15234375" style="1" customWidth="1"/>
    <col min="14090" max="14090" width="14.3046875" style="1" customWidth="1"/>
    <col min="14091" max="14092" width="21.3828125" style="1" customWidth="1"/>
    <col min="14093" max="14093" width="14.3046875" style="1" customWidth="1"/>
    <col min="14094" max="14094" width="28.53515625" style="1" customWidth="1"/>
    <col min="14095" max="14095" width="7.15234375" style="1" customWidth="1"/>
    <col min="14096" max="14096" width="10.84375" style="1" customWidth="1"/>
    <col min="14097" max="14098" width="10.69140625" style="1" customWidth="1"/>
    <col min="14099" max="14099" width="14.3046875" style="1" customWidth="1"/>
    <col min="14100" max="14100" width="10.69140625" style="1" customWidth="1"/>
    <col min="14101" max="14101" width="14.3046875" style="1" customWidth="1"/>
    <col min="14102" max="14103" width="10.69140625" style="1" customWidth="1"/>
    <col min="14104" max="14104" width="7.84375" style="1" customWidth="1"/>
    <col min="14105" max="14105" width="3.84375" style="1" bestFit="1" customWidth="1"/>
    <col min="14106" max="14106" width="10" style="1" customWidth="1"/>
    <col min="14107" max="14338" width="6.3828125" style="1"/>
    <col min="14339" max="14339" width="0.84375" style="1" customWidth="1"/>
    <col min="14340" max="14340" width="2.69140625" style="1" bestFit="1" customWidth="1"/>
    <col min="14341" max="14341" width="10" style="1" customWidth="1"/>
    <col min="14342" max="14343" width="7.84375" style="1" customWidth="1"/>
    <col min="14344" max="14345" width="7.15234375" style="1" customWidth="1"/>
    <col min="14346" max="14346" width="14.3046875" style="1" customWidth="1"/>
    <col min="14347" max="14348" width="21.3828125" style="1" customWidth="1"/>
    <col min="14349" max="14349" width="14.3046875" style="1" customWidth="1"/>
    <col min="14350" max="14350" width="28.53515625" style="1" customWidth="1"/>
    <col min="14351" max="14351" width="7.15234375" style="1" customWidth="1"/>
    <col min="14352" max="14352" width="10.84375" style="1" customWidth="1"/>
    <col min="14353" max="14354" width="10.69140625" style="1" customWidth="1"/>
    <col min="14355" max="14355" width="14.3046875" style="1" customWidth="1"/>
    <col min="14356" max="14356" width="10.69140625" style="1" customWidth="1"/>
    <col min="14357" max="14357" width="14.3046875" style="1" customWidth="1"/>
    <col min="14358" max="14359" width="10.69140625" style="1" customWidth="1"/>
    <col min="14360" max="14360" width="7.84375" style="1" customWidth="1"/>
    <col min="14361" max="14361" width="3.84375" style="1" bestFit="1" customWidth="1"/>
    <col min="14362" max="14362" width="10" style="1" customWidth="1"/>
    <col min="14363" max="14594" width="6.3828125" style="1"/>
    <col min="14595" max="14595" width="0.84375" style="1" customWidth="1"/>
    <col min="14596" max="14596" width="2.69140625" style="1" bestFit="1" customWidth="1"/>
    <col min="14597" max="14597" width="10" style="1" customWidth="1"/>
    <col min="14598" max="14599" width="7.84375" style="1" customWidth="1"/>
    <col min="14600" max="14601" width="7.15234375" style="1" customWidth="1"/>
    <col min="14602" max="14602" width="14.3046875" style="1" customWidth="1"/>
    <col min="14603" max="14604" width="21.3828125" style="1" customWidth="1"/>
    <col min="14605" max="14605" width="14.3046875" style="1" customWidth="1"/>
    <col min="14606" max="14606" width="28.53515625" style="1" customWidth="1"/>
    <col min="14607" max="14607" width="7.15234375" style="1" customWidth="1"/>
    <col min="14608" max="14608" width="10.84375" style="1" customWidth="1"/>
    <col min="14609" max="14610" width="10.69140625" style="1" customWidth="1"/>
    <col min="14611" max="14611" width="14.3046875" style="1" customWidth="1"/>
    <col min="14612" max="14612" width="10.69140625" style="1" customWidth="1"/>
    <col min="14613" max="14613" width="14.3046875" style="1" customWidth="1"/>
    <col min="14614" max="14615" width="10.69140625" style="1" customWidth="1"/>
    <col min="14616" max="14616" width="7.84375" style="1" customWidth="1"/>
    <col min="14617" max="14617" width="3.84375" style="1" bestFit="1" customWidth="1"/>
    <col min="14618" max="14618" width="10" style="1" customWidth="1"/>
    <col min="14619" max="14850" width="6.3828125" style="1"/>
    <col min="14851" max="14851" width="0.84375" style="1" customWidth="1"/>
    <col min="14852" max="14852" width="2.69140625" style="1" bestFit="1" customWidth="1"/>
    <col min="14853" max="14853" width="10" style="1" customWidth="1"/>
    <col min="14854" max="14855" width="7.84375" style="1" customWidth="1"/>
    <col min="14856" max="14857" width="7.15234375" style="1" customWidth="1"/>
    <col min="14858" max="14858" width="14.3046875" style="1" customWidth="1"/>
    <col min="14859" max="14860" width="21.3828125" style="1" customWidth="1"/>
    <col min="14861" max="14861" width="14.3046875" style="1" customWidth="1"/>
    <col min="14862" max="14862" width="28.53515625" style="1" customWidth="1"/>
    <col min="14863" max="14863" width="7.15234375" style="1" customWidth="1"/>
    <col min="14864" max="14864" width="10.84375" style="1" customWidth="1"/>
    <col min="14865" max="14866" width="10.69140625" style="1" customWidth="1"/>
    <col min="14867" max="14867" width="14.3046875" style="1" customWidth="1"/>
    <col min="14868" max="14868" width="10.69140625" style="1" customWidth="1"/>
    <col min="14869" max="14869" width="14.3046875" style="1" customWidth="1"/>
    <col min="14870" max="14871" width="10.69140625" style="1" customWidth="1"/>
    <col min="14872" max="14872" width="7.84375" style="1" customWidth="1"/>
    <col min="14873" max="14873" width="3.84375" style="1" bestFit="1" customWidth="1"/>
    <col min="14874" max="14874" width="10" style="1" customWidth="1"/>
    <col min="14875" max="15106" width="6.3828125" style="1"/>
    <col min="15107" max="15107" width="0.84375" style="1" customWidth="1"/>
    <col min="15108" max="15108" width="2.69140625" style="1" bestFit="1" customWidth="1"/>
    <col min="15109" max="15109" width="10" style="1" customWidth="1"/>
    <col min="15110" max="15111" width="7.84375" style="1" customWidth="1"/>
    <col min="15112" max="15113" width="7.15234375" style="1" customWidth="1"/>
    <col min="15114" max="15114" width="14.3046875" style="1" customWidth="1"/>
    <col min="15115" max="15116" width="21.3828125" style="1" customWidth="1"/>
    <col min="15117" max="15117" width="14.3046875" style="1" customWidth="1"/>
    <col min="15118" max="15118" width="28.53515625" style="1" customWidth="1"/>
    <col min="15119" max="15119" width="7.15234375" style="1" customWidth="1"/>
    <col min="15120" max="15120" width="10.84375" style="1" customWidth="1"/>
    <col min="15121" max="15122" width="10.69140625" style="1" customWidth="1"/>
    <col min="15123" max="15123" width="14.3046875" style="1" customWidth="1"/>
    <col min="15124" max="15124" width="10.69140625" style="1" customWidth="1"/>
    <col min="15125" max="15125" width="14.3046875" style="1" customWidth="1"/>
    <col min="15126" max="15127" width="10.69140625" style="1" customWidth="1"/>
    <col min="15128" max="15128" width="7.84375" style="1" customWidth="1"/>
    <col min="15129" max="15129" width="3.84375" style="1" bestFit="1" customWidth="1"/>
    <col min="15130" max="15130" width="10" style="1" customWidth="1"/>
    <col min="15131" max="15362" width="6.3828125" style="1"/>
    <col min="15363" max="15363" width="0.84375" style="1" customWidth="1"/>
    <col min="15364" max="15364" width="2.69140625" style="1" bestFit="1" customWidth="1"/>
    <col min="15365" max="15365" width="10" style="1" customWidth="1"/>
    <col min="15366" max="15367" width="7.84375" style="1" customWidth="1"/>
    <col min="15368" max="15369" width="7.15234375" style="1" customWidth="1"/>
    <col min="15370" max="15370" width="14.3046875" style="1" customWidth="1"/>
    <col min="15371" max="15372" width="21.3828125" style="1" customWidth="1"/>
    <col min="15373" max="15373" width="14.3046875" style="1" customWidth="1"/>
    <col min="15374" max="15374" width="28.53515625" style="1" customWidth="1"/>
    <col min="15375" max="15375" width="7.15234375" style="1" customWidth="1"/>
    <col min="15376" max="15376" width="10.84375" style="1" customWidth="1"/>
    <col min="15377" max="15378" width="10.69140625" style="1" customWidth="1"/>
    <col min="15379" max="15379" width="14.3046875" style="1" customWidth="1"/>
    <col min="15380" max="15380" width="10.69140625" style="1" customWidth="1"/>
    <col min="15381" max="15381" width="14.3046875" style="1" customWidth="1"/>
    <col min="15382" max="15383" width="10.69140625" style="1" customWidth="1"/>
    <col min="15384" max="15384" width="7.84375" style="1" customWidth="1"/>
    <col min="15385" max="15385" width="3.84375" style="1" bestFit="1" customWidth="1"/>
    <col min="15386" max="15386" width="10" style="1" customWidth="1"/>
    <col min="15387" max="15618" width="6.3828125" style="1"/>
    <col min="15619" max="15619" width="0.84375" style="1" customWidth="1"/>
    <col min="15620" max="15620" width="2.69140625" style="1" bestFit="1" customWidth="1"/>
    <col min="15621" max="15621" width="10" style="1" customWidth="1"/>
    <col min="15622" max="15623" width="7.84375" style="1" customWidth="1"/>
    <col min="15624" max="15625" width="7.15234375" style="1" customWidth="1"/>
    <col min="15626" max="15626" width="14.3046875" style="1" customWidth="1"/>
    <col min="15627" max="15628" width="21.3828125" style="1" customWidth="1"/>
    <col min="15629" max="15629" width="14.3046875" style="1" customWidth="1"/>
    <col min="15630" max="15630" width="28.53515625" style="1" customWidth="1"/>
    <col min="15631" max="15631" width="7.15234375" style="1" customWidth="1"/>
    <col min="15632" max="15632" width="10.84375" style="1" customWidth="1"/>
    <col min="15633" max="15634" width="10.69140625" style="1" customWidth="1"/>
    <col min="15635" max="15635" width="14.3046875" style="1" customWidth="1"/>
    <col min="15636" max="15636" width="10.69140625" style="1" customWidth="1"/>
    <col min="15637" max="15637" width="14.3046875" style="1" customWidth="1"/>
    <col min="15638" max="15639" width="10.69140625" style="1" customWidth="1"/>
    <col min="15640" max="15640" width="7.84375" style="1" customWidth="1"/>
    <col min="15641" max="15641" width="3.84375" style="1" bestFit="1" customWidth="1"/>
    <col min="15642" max="15642" width="10" style="1" customWidth="1"/>
    <col min="15643" max="15874" width="6.3828125" style="1"/>
    <col min="15875" max="15875" width="0.84375" style="1" customWidth="1"/>
    <col min="15876" max="15876" width="2.69140625" style="1" bestFit="1" customWidth="1"/>
    <col min="15877" max="15877" width="10" style="1" customWidth="1"/>
    <col min="15878" max="15879" width="7.84375" style="1" customWidth="1"/>
    <col min="15880" max="15881" width="7.15234375" style="1" customWidth="1"/>
    <col min="15882" max="15882" width="14.3046875" style="1" customWidth="1"/>
    <col min="15883" max="15884" width="21.3828125" style="1" customWidth="1"/>
    <col min="15885" max="15885" width="14.3046875" style="1" customWidth="1"/>
    <col min="15886" max="15886" width="28.53515625" style="1" customWidth="1"/>
    <col min="15887" max="15887" width="7.15234375" style="1" customWidth="1"/>
    <col min="15888" max="15888" width="10.84375" style="1" customWidth="1"/>
    <col min="15889" max="15890" width="10.69140625" style="1" customWidth="1"/>
    <col min="15891" max="15891" width="14.3046875" style="1" customWidth="1"/>
    <col min="15892" max="15892" width="10.69140625" style="1" customWidth="1"/>
    <col min="15893" max="15893" width="14.3046875" style="1" customWidth="1"/>
    <col min="15894" max="15895" width="10.69140625" style="1" customWidth="1"/>
    <col min="15896" max="15896" width="7.84375" style="1" customWidth="1"/>
    <col min="15897" max="15897" width="3.84375" style="1" bestFit="1" customWidth="1"/>
    <col min="15898" max="15898" width="10" style="1" customWidth="1"/>
    <col min="15899" max="16130" width="6.3828125" style="1"/>
    <col min="16131" max="16131" width="0.84375" style="1" customWidth="1"/>
    <col min="16132" max="16132" width="2.69140625" style="1" bestFit="1" customWidth="1"/>
    <col min="16133" max="16133" width="10" style="1" customWidth="1"/>
    <col min="16134" max="16135" width="7.84375" style="1" customWidth="1"/>
    <col min="16136" max="16137" width="7.15234375" style="1" customWidth="1"/>
    <col min="16138" max="16138" width="14.3046875" style="1" customWidth="1"/>
    <col min="16139" max="16140" width="21.3828125" style="1" customWidth="1"/>
    <col min="16141" max="16141" width="14.3046875" style="1" customWidth="1"/>
    <col min="16142" max="16142" width="28.53515625" style="1" customWidth="1"/>
    <col min="16143" max="16143" width="7.15234375" style="1" customWidth="1"/>
    <col min="16144" max="16144" width="10.84375" style="1" customWidth="1"/>
    <col min="16145" max="16146" width="10.69140625" style="1" customWidth="1"/>
    <col min="16147" max="16147" width="14.3046875" style="1" customWidth="1"/>
    <col min="16148" max="16148" width="10.69140625" style="1" customWidth="1"/>
    <col min="16149" max="16149" width="14.3046875" style="1" customWidth="1"/>
    <col min="16150" max="16151" width="10.69140625" style="1" customWidth="1"/>
    <col min="16152" max="16152" width="7.84375" style="1" customWidth="1"/>
    <col min="16153" max="16153" width="3.84375" style="1" bestFit="1" customWidth="1"/>
    <col min="16154" max="16154" width="10" style="1" customWidth="1"/>
    <col min="16155" max="16384" width="6.3828125" style="1"/>
  </cols>
  <sheetData>
    <row r="1" spans="2:25" x14ac:dyDescent="0.6">
      <c r="B1" s="111" t="s">
        <v>0</v>
      </c>
      <c r="C1" s="112"/>
      <c r="D1" s="112"/>
      <c r="E1" s="112"/>
      <c r="F1" s="112"/>
      <c r="G1" s="112"/>
      <c r="H1" s="112"/>
      <c r="I1" s="112"/>
      <c r="J1" s="112"/>
      <c r="K1" s="112"/>
      <c r="N1" s="2"/>
      <c r="O1" s="96"/>
      <c r="P1" s="3"/>
      <c r="Q1" s="4"/>
      <c r="R1" s="5"/>
      <c r="S1" s="4"/>
      <c r="T1" s="6"/>
      <c r="U1" s="6"/>
      <c r="V1" s="6"/>
      <c r="W1" s="6"/>
      <c r="X1" s="6"/>
    </row>
    <row r="2" spans="2:25" ht="26" x14ac:dyDescent="0.6">
      <c r="B2" s="113"/>
      <c r="C2" s="114"/>
      <c r="D2" s="119" t="s">
        <v>1</v>
      </c>
      <c r="E2" s="120"/>
      <c r="F2" s="121" t="s">
        <v>2</v>
      </c>
      <c r="G2" s="122" t="s">
        <v>3</v>
      </c>
      <c r="H2" s="121" t="s">
        <v>4</v>
      </c>
      <c r="I2" s="121" t="s">
        <v>5</v>
      </c>
      <c r="J2" s="123" t="s">
        <v>6</v>
      </c>
      <c r="K2" s="121" t="s">
        <v>7</v>
      </c>
      <c r="L2" s="110" t="s">
        <v>8</v>
      </c>
      <c r="M2" s="110"/>
      <c r="N2" s="2"/>
      <c r="O2" s="96"/>
      <c r="P2" s="3"/>
      <c r="Q2" s="4"/>
      <c r="R2" s="5"/>
      <c r="S2" s="4"/>
      <c r="W2" s="6"/>
      <c r="X2" s="6"/>
    </row>
    <row r="3" spans="2:25" ht="20.5" thickBot="1" x14ac:dyDescent="0.65">
      <c r="B3" s="115" t="s">
        <v>9</v>
      </c>
      <c r="C3" s="116"/>
      <c r="D3" s="124" t="s">
        <v>10</v>
      </c>
      <c r="E3" s="125" t="s">
        <v>11</v>
      </c>
      <c r="F3" s="126" t="s">
        <v>12</v>
      </c>
      <c r="G3" s="127" t="s">
        <v>13</v>
      </c>
      <c r="H3" s="128" t="s">
        <v>14</v>
      </c>
      <c r="I3" s="128" t="s">
        <v>15</v>
      </c>
      <c r="J3" s="129" t="s">
        <v>16</v>
      </c>
      <c r="K3" s="126" t="s">
        <v>17</v>
      </c>
      <c r="L3" s="110"/>
      <c r="M3" s="110"/>
      <c r="N3" s="2"/>
      <c r="O3" s="96"/>
      <c r="P3" s="2"/>
      <c r="Q3" s="2"/>
      <c r="W3" s="6"/>
      <c r="X3" s="6"/>
    </row>
    <row r="4" spans="2:25" ht="20.5" thickBot="1" x14ac:dyDescent="0.65">
      <c r="B4" s="115"/>
      <c r="C4" s="116"/>
      <c r="D4" s="8"/>
      <c r="E4" s="9"/>
      <c r="F4" s="10"/>
      <c r="G4" s="11"/>
      <c r="H4" s="12"/>
      <c r="I4" s="12"/>
      <c r="J4" s="12"/>
      <c r="K4" s="13"/>
      <c r="L4" s="110"/>
      <c r="M4" s="110"/>
      <c r="W4" s="14"/>
      <c r="X4" s="14"/>
    </row>
    <row r="5" spans="2:25" x14ac:dyDescent="0.6">
      <c r="B5" s="117" t="s">
        <v>18</v>
      </c>
      <c r="C5" s="117"/>
      <c r="D5" s="15"/>
      <c r="E5" s="16"/>
      <c r="F5" s="17"/>
      <c r="G5" s="18"/>
      <c r="H5" s="18"/>
      <c r="I5" s="18"/>
      <c r="J5" s="18"/>
      <c r="K5" s="17"/>
      <c r="L5" s="19"/>
      <c r="T5" s="6"/>
      <c r="U5" s="6"/>
      <c r="V5" s="14"/>
      <c r="W5" s="14"/>
      <c r="X5" s="14"/>
    </row>
    <row r="6" spans="2:25" ht="20.5" thickBot="1" x14ac:dyDescent="0.65">
      <c r="B6" s="117" t="s">
        <v>19</v>
      </c>
      <c r="C6" s="117"/>
      <c r="D6" s="20"/>
      <c r="E6" s="21"/>
      <c r="F6" s="22"/>
      <c r="G6" s="23"/>
      <c r="H6" s="23"/>
      <c r="I6" s="24"/>
      <c r="J6" s="24"/>
      <c r="K6" s="25"/>
      <c r="L6" s="19"/>
      <c r="T6" s="26"/>
      <c r="U6" s="26"/>
      <c r="V6" s="14"/>
      <c r="W6" s="14"/>
      <c r="X6" s="14"/>
    </row>
    <row r="7" spans="2:25" ht="48.5" customHeight="1" thickBot="1" x14ac:dyDescent="0.65">
      <c r="B7" s="118" t="s">
        <v>20</v>
      </c>
      <c r="C7" s="118"/>
      <c r="D7" s="130" t="s">
        <v>129</v>
      </c>
      <c r="E7" s="131"/>
      <c r="F7" s="131"/>
      <c r="G7" s="131"/>
      <c r="H7" s="132"/>
      <c r="I7" s="27" t="s">
        <v>21</v>
      </c>
      <c r="J7" s="108"/>
      <c r="K7" s="109"/>
      <c r="T7" s="26"/>
      <c r="U7" s="26"/>
      <c r="V7" s="14"/>
      <c r="W7" s="14"/>
      <c r="X7" s="26"/>
    </row>
    <row r="8" spans="2:25" x14ac:dyDescent="0.6">
      <c r="C8" s="112"/>
      <c r="D8" s="134" t="s">
        <v>22</v>
      </c>
      <c r="E8" s="133"/>
      <c r="F8" s="112"/>
      <c r="G8" s="112"/>
      <c r="H8" s="112"/>
      <c r="I8" s="112"/>
      <c r="T8" s="28"/>
      <c r="U8" s="28"/>
      <c r="V8" s="28"/>
      <c r="W8" s="28"/>
      <c r="X8" s="28"/>
    </row>
    <row r="9" spans="2:25" ht="20.5" thickBot="1" x14ac:dyDescent="0.65">
      <c r="B9" s="135" t="s">
        <v>23</v>
      </c>
      <c r="C9" s="135"/>
      <c r="D9" s="135"/>
      <c r="E9" s="135"/>
      <c r="F9" s="135"/>
      <c r="G9" s="135"/>
      <c r="H9" s="135"/>
      <c r="I9" s="135"/>
      <c r="J9" s="135"/>
      <c r="K9" s="135"/>
      <c r="L9" s="144" t="s">
        <v>24</v>
      </c>
      <c r="M9" s="144"/>
      <c r="N9" s="105" t="s">
        <v>25</v>
      </c>
      <c r="O9" s="105" t="s">
        <v>113</v>
      </c>
      <c r="P9" s="105" t="s">
        <v>26</v>
      </c>
      <c r="Q9" s="107" t="s">
        <v>27</v>
      </c>
      <c r="R9" s="145" t="s">
        <v>28</v>
      </c>
      <c r="S9" s="146"/>
      <c r="T9" s="147" t="s">
        <v>29</v>
      </c>
      <c r="U9" s="147"/>
      <c r="V9" s="147"/>
      <c r="W9" s="147"/>
      <c r="X9" s="148"/>
    </row>
    <row r="10" spans="2:25" ht="26.5" thickBot="1" x14ac:dyDescent="0.65">
      <c r="B10" s="136" t="s">
        <v>30</v>
      </c>
      <c r="C10" s="139" t="s">
        <v>31</v>
      </c>
      <c r="D10" s="119" t="s">
        <v>1</v>
      </c>
      <c r="E10" s="120"/>
      <c r="F10" s="140" t="s">
        <v>2</v>
      </c>
      <c r="G10" s="121" t="s">
        <v>3</v>
      </c>
      <c r="H10" s="121" t="s">
        <v>4</v>
      </c>
      <c r="I10" s="121" t="s">
        <v>5</v>
      </c>
      <c r="J10" s="121" t="s">
        <v>6</v>
      </c>
      <c r="K10" s="121" t="s">
        <v>7</v>
      </c>
      <c r="L10" s="141" t="s">
        <v>32</v>
      </c>
      <c r="M10" s="29" t="s">
        <v>33</v>
      </c>
      <c r="N10" s="106"/>
      <c r="O10" s="106"/>
      <c r="P10" s="106"/>
      <c r="Q10" s="107"/>
      <c r="R10" s="149" t="s">
        <v>123</v>
      </c>
      <c r="S10" s="150"/>
      <c r="T10" s="151" t="s">
        <v>124</v>
      </c>
      <c r="U10" s="152" t="s">
        <v>122</v>
      </c>
      <c r="V10" s="153" t="s">
        <v>34</v>
      </c>
      <c r="W10" s="154" t="s">
        <v>35</v>
      </c>
      <c r="X10" s="155" t="s">
        <v>36</v>
      </c>
    </row>
    <row r="11" spans="2:25" s="35" customFormat="1" ht="33.5" thickBot="1" x14ac:dyDescent="0.65">
      <c r="B11" s="137" t="s">
        <v>37</v>
      </c>
      <c r="C11" s="142" t="s">
        <v>110</v>
      </c>
      <c r="D11" s="124" t="s">
        <v>10</v>
      </c>
      <c r="E11" s="125" t="s">
        <v>11</v>
      </c>
      <c r="F11" s="126" t="s">
        <v>12</v>
      </c>
      <c r="G11" s="127" t="s">
        <v>13</v>
      </c>
      <c r="H11" s="128" t="s">
        <v>14</v>
      </c>
      <c r="I11" s="128" t="s">
        <v>15</v>
      </c>
      <c r="J11" s="129" t="s">
        <v>16</v>
      </c>
      <c r="K11" s="126" t="s">
        <v>17</v>
      </c>
      <c r="L11" s="42" t="s">
        <v>89</v>
      </c>
      <c r="M11" s="143">
        <v>1</v>
      </c>
      <c r="N11" s="30">
        <f>IF(L11="","",VLOOKUP(L11,商品リスト!$B$1:$C$100,2,0)*M11)</f>
        <v>1980</v>
      </c>
      <c r="O11" s="99" t="s">
        <v>114</v>
      </c>
      <c r="P11" s="156" t="s">
        <v>39</v>
      </c>
      <c r="Q11" s="157" t="s">
        <v>40</v>
      </c>
      <c r="R11" s="158">
        <v>44945</v>
      </c>
      <c r="S11" s="159" t="s">
        <v>115</v>
      </c>
      <c r="T11" s="31">
        <f>IF(L11="","",N11+U11+V11+W11)</f>
        <v>3245</v>
      </c>
      <c r="U11" s="97">
        <f>IF(O11="ギフト用包装（＋220円）",220,0)</f>
        <v>220</v>
      </c>
      <c r="V11" s="32">
        <f>IF(N11&gt;=10800,0,IF(G11="",0,VLOOKUP(G11,配送リスト・送料!$A$1:$B$47,2,0)))</f>
        <v>1045</v>
      </c>
      <c r="W11" s="33">
        <f>IF(N11&gt;=10800,IF(OR(G11="北海道",G11="沖縄県"),800,0),0)</f>
        <v>0</v>
      </c>
      <c r="X11" s="160"/>
      <c r="Y11" s="34" t="e">
        <f t="shared" ref="Y11:Y36" si="0">IF(M11="","",VLOOKUP(L11,商品リスト,5,0))</f>
        <v>#N/A</v>
      </c>
    </row>
    <row r="12" spans="2:25" x14ac:dyDescent="0.6">
      <c r="B12" s="138">
        <v>1</v>
      </c>
      <c r="C12" s="36"/>
      <c r="D12" s="37"/>
      <c r="E12" s="38"/>
      <c r="F12" s="39"/>
      <c r="G12" s="40"/>
      <c r="H12" s="40"/>
      <c r="I12" s="40"/>
      <c r="J12" s="41"/>
      <c r="K12" s="39"/>
      <c r="L12" s="42"/>
      <c r="M12" s="43"/>
      <c r="N12" s="44" t="str">
        <f>IF(L12="","",VLOOKUP(L12,商品リスト!$B$1:$C$100,2,0)*M12)</f>
        <v/>
      </c>
      <c r="O12" s="166"/>
      <c r="P12" s="45"/>
      <c r="Q12" s="46"/>
      <c r="R12" s="47"/>
      <c r="S12" s="48"/>
      <c r="T12" s="49" t="str">
        <f>IF(L12="","",N12+U12+V12+W12)</f>
        <v/>
      </c>
      <c r="U12" s="98">
        <f>IF(O12="ギフト用包装（＋220円）",220,0)</f>
        <v>0</v>
      </c>
      <c r="V12" s="50">
        <f>IF(N12&gt;=10800,0,IF(G12="",0,VLOOKUP(G12,配送リスト・送料!$A$1:$B$47,2,0)))</f>
        <v>0</v>
      </c>
      <c r="W12" s="51">
        <f>IF(N12&gt;=10800,IF(OR(G12="北海道",G12="沖縄県"),800,0),0)</f>
        <v>0</v>
      </c>
      <c r="X12" s="161"/>
      <c r="Y12" s="34" t="str">
        <f t="shared" si="0"/>
        <v/>
      </c>
    </row>
    <row r="13" spans="2:25" x14ac:dyDescent="0.6">
      <c r="B13" s="138">
        <v>2</v>
      </c>
      <c r="C13" s="52"/>
      <c r="D13" s="53"/>
      <c r="E13" s="54"/>
      <c r="F13" s="55"/>
      <c r="G13" s="56"/>
      <c r="H13" s="56"/>
      <c r="I13" s="56"/>
      <c r="J13" s="57"/>
      <c r="K13" s="55"/>
      <c r="L13" s="58"/>
      <c r="M13" s="59"/>
      <c r="N13" s="44" t="str">
        <f>IF(L13="","",VLOOKUP(L13,商品リスト!$B$1:$C$100,2,0)*M13)</f>
        <v/>
      </c>
      <c r="O13" s="166"/>
      <c r="P13" s="61"/>
      <c r="Q13" s="62"/>
      <c r="R13" s="63"/>
      <c r="S13" s="64"/>
      <c r="T13" s="49" t="str">
        <f>IF(L13="","",N13+U13+V13+W13)</f>
        <v/>
      </c>
      <c r="U13" s="98">
        <f t="shared" ref="U13:U36" si="1">IF(O13="ギフト用包装（＋220円）",220,0)</f>
        <v>0</v>
      </c>
      <c r="V13" s="50">
        <f>IF(N13&gt;=10800,0,IF(G13="",0,VLOOKUP(G13,配送リスト・送料!$A$1:$B$47,2,0)))</f>
        <v>0</v>
      </c>
      <c r="W13" s="51">
        <f t="shared" ref="W13:W36" si="2">IF(N13&gt;=10800,IF(OR(G13="北海道",G13="沖縄県"),800,0),0)</f>
        <v>0</v>
      </c>
      <c r="X13" s="161"/>
      <c r="Y13" s="34" t="str">
        <f t="shared" si="0"/>
        <v/>
      </c>
    </row>
    <row r="14" spans="2:25" x14ac:dyDescent="0.6">
      <c r="B14" s="138">
        <v>3</v>
      </c>
      <c r="C14" s="52"/>
      <c r="D14" s="53"/>
      <c r="E14" s="54"/>
      <c r="F14" s="55"/>
      <c r="G14" s="56"/>
      <c r="H14" s="56"/>
      <c r="I14" s="56"/>
      <c r="J14" s="57"/>
      <c r="K14" s="55"/>
      <c r="L14" s="58"/>
      <c r="M14" s="59"/>
      <c r="N14" s="60" t="str">
        <f>IF(L14="","",VLOOKUP(L14,商品リスト!$B$1:$C$100,2,0)*M14)</f>
        <v/>
      </c>
      <c r="O14" s="166"/>
      <c r="P14" s="61"/>
      <c r="Q14" s="62"/>
      <c r="R14" s="63"/>
      <c r="S14" s="64"/>
      <c r="T14" s="49" t="str">
        <f t="shared" ref="T14:T36" si="3">IF(L14="","",N14+U14+V14+W14)</f>
        <v/>
      </c>
      <c r="U14" s="98">
        <f t="shared" si="1"/>
        <v>0</v>
      </c>
      <c r="V14" s="50">
        <f>IF(N14&gt;=10800,0,IF(G14="",0,VLOOKUP(G14,配送リスト・送料!$A$1:$B$47,2,0)))</f>
        <v>0</v>
      </c>
      <c r="W14" s="51">
        <f t="shared" si="2"/>
        <v>0</v>
      </c>
      <c r="X14" s="161"/>
      <c r="Y14" s="34" t="str">
        <f t="shared" si="0"/>
        <v/>
      </c>
    </row>
    <row r="15" spans="2:25" x14ac:dyDescent="0.6">
      <c r="B15" s="138">
        <v>4</v>
      </c>
      <c r="C15" s="52"/>
      <c r="D15" s="53"/>
      <c r="E15" s="65"/>
      <c r="F15" s="66"/>
      <c r="G15" s="56"/>
      <c r="H15" s="67"/>
      <c r="I15" s="67"/>
      <c r="J15" s="57"/>
      <c r="K15" s="66"/>
      <c r="L15" s="58"/>
      <c r="M15" s="59"/>
      <c r="N15" s="60" t="str">
        <f>IF(L15="","",VLOOKUP(L15,商品リスト!$B$1:$C$100,2,0)*M15)</f>
        <v/>
      </c>
      <c r="O15" s="166"/>
      <c r="P15" s="61"/>
      <c r="Q15" s="62"/>
      <c r="R15" s="63"/>
      <c r="S15" s="64"/>
      <c r="T15" s="49" t="str">
        <f t="shared" si="3"/>
        <v/>
      </c>
      <c r="U15" s="98">
        <f t="shared" si="1"/>
        <v>0</v>
      </c>
      <c r="V15" s="50">
        <f>IF(N15&gt;=10800,0,IF(G15="",0,VLOOKUP(G15,配送リスト・送料!$A$1:$B$47,2,0)))</f>
        <v>0</v>
      </c>
      <c r="W15" s="51">
        <f t="shared" si="2"/>
        <v>0</v>
      </c>
      <c r="X15" s="161"/>
      <c r="Y15" s="34" t="str">
        <f t="shared" si="0"/>
        <v/>
      </c>
    </row>
    <row r="16" spans="2:25" x14ac:dyDescent="0.6">
      <c r="B16" s="138">
        <v>5</v>
      </c>
      <c r="C16" s="52"/>
      <c r="D16" s="53"/>
      <c r="E16" s="68"/>
      <c r="F16" s="69"/>
      <c r="G16" s="56"/>
      <c r="H16" s="70"/>
      <c r="I16" s="70"/>
      <c r="J16" s="57"/>
      <c r="K16" s="71"/>
      <c r="L16" s="58"/>
      <c r="M16" s="59"/>
      <c r="N16" s="60" t="str">
        <f>IF(L16="","",VLOOKUP(L16,商品リスト!$B$1:$C$100,2,0)*M16)</f>
        <v/>
      </c>
      <c r="O16" s="166"/>
      <c r="P16" s="61"/>
      <c r="Q16" s="62"/>
      <c r="R16" s="63"/>
      <c r="S16" s="64"/>
      <c r="T16" s="49" t="str">
        <f t="shared" si="3"/>
        <v/>
      </c>
      <c r="U16" s="98">
        <f t="shared" si="1"/>
        <v>0</v>
      </c>
      <c r="V16" s="50">
        <f>IF(N16&gt;=10800,0,IF(G16="",0,VLOOKUP(G16,配送リスト・送料!$A$1:$B$47,2,0)))</f>
        <v>0</v>
      </c>
      <c r="W16" s="51">
        <f t="shared" si="2"/>
        <v>0</v>
      </c>
      <c r="X16" s="161"/>
      <c r="Y16" s="34" t="str">
        <f t="shared" si="0"/>
        <v/>
      </c>
    </row>
    <row r="17" spans="2:25" x14ac:dyDescent="0.6">
      <c r="B17" s="138">
        <v>6</v>
      </c>
      <c r="C17" s="52"/>
      <c r="D17" s="53"/>
      <c r="E17" s="72"/>
      <c r="F17" s="73"/>
      <c r="G17" s="56"/>
      <c r="H17" s="74"/>
      <c r="I17" s="74"/>
      <c r="J17" s="57"/>
      <c r="K17" s="73"/>
      <c r="L17" s="58"/>
      <c r="M17" s="59"/>
      <c r="N17" s="60" t="str">
        <f>IF(L17="","",VLOOKUP(L17,商品リスト!$B$1:$C$100,2,0)*M17)</f>
        <v/>
      </c>
      <c r="O17" s="166"/>
      <c r="P17" s="61"/>
      <c r="Q17" s="62"/>
      <c r="R17" s="63"/>
      <c r="S17" s="64"/>
      <c r="T17" s="49" t="str">
        <f t="shared" si="3"/>
        <v/>
      </c>
      <c r="U17" s="98">
        <f t="shared" si="1"/>
        <v>0</v>
      </c>
      <c r="V17" s="50">
        <f>IF(N17&gt;=10800,0,IF(G17="",0,VLOOKUP(G17,配送リスト・送料!$A$1:$B$47,2,0)))</f>
        <v>0</v>
      </c>
      <c r="W17" s="51">
        <f t="shared" si="2"/>
        <v>0</v>
      </c>
      <c r="X17" s="161"/>
      <c r="Y17" s="34" t="str">
        <f t="shared" si="0"/>
        <v/>
      </c>
    </row>
    <row r="18" spans="2:25" x14ac:dyDescent="0.6">
      <c r="B18" s="138">
        <v>7</v>
      </c>
      <c r="C18" s="52"/>
      <c r="D18" s="53"/>
      <c r="E18" s="54"/>
      <c r="F18" s="55"/>
      <c r="G18" s="56"/>
      <c r="H18" s="56"/>
      <c r="I18" s="56"/>
      <c r="J18" s="57"/>
      <c r="K18" s="55"/>
      <c r="L18" s="58"/>
      <c r="M18" s="59"/>
      <c r="N18" s="60" t="str">
        <f>IF(L18="","",VLOOKUP(L18,商品リスト!$B$1:$C$100,2,0)*M18)</f>
        <v/>
      </c>
      <c r="O18" s="166"/>
      <c r="P18" s="61"/>
      <c r="Q18" s="62"/>
      <c r="R18" s="63"/>
      <c r="S18" s="64"/>
      <c r="T18" s="49" t="str">
        <f t="shared" si="3"/>
        <v/>
      </c>
      <c r="U18" s="98">
        <f t="shared" si="1"/>
        <v>0</v>
      </c>
      <c r="V18" s="50">
        <f>IF(N18&gt;=10800,0,IF(G18="",0,VLOOKUP(G18,配送リスト・送料!$A$1:$B$47,2,0)))</f>
        <v>0</v>
      </c>
      <c r="W18" s="51">
        <f t="shared" si="2"/>
        <v>0</v>
      </c>
      <c r="X18" s="161"/>
      <c r="Y18" s="34" t="str">
        <f t="shared" si="0"/>
        <v/>
      </c>
    </row>
    <row r="19" spans="2:25" x14ac:dyDescent="0.6">
      <c r="B19" s="138">
        <v>8</v>
      </c>
      <c r="C19" s="52"/>
      <c r="D19" s="53"/>
      <c r="E19" s="54"/>
      <c r="F19" s="55"/>
      <c r="G19" s="56"/>
      <c r="H19" s="56"/>
      <c r="I19" s="56"/>
      <c r="J19" s="57"/>
      <c r="K19" s="55"/>
      <c r="L19" s="58"/>
      <c r="M19" s="59"/>
      <c r="N19" s="60" t="str">
        <f>IF(L19="","",VLOOKUP(L19,商品リスト!$B$1:$C$100,2,0)*M19)</f>
        <v/>
      </c>
      <c r="O19" s="166"/>
      <c r="P19" s="61"/>
      <c r="Q19" s="62"/>
      <c r="R19" s="63"/>
      <c r="S19" s="64"/>
      <c r="T19" s="49" t="str">
        <f t="shared" si="3"/>
        <v/>
      </c>
      <c r="U19" s="98">
        <f t="shared" si="1"/>
        <v>0</v>
      </c>
      <c r="V19" s="50">
        <f>IF(N19&gt;=10800,0,IF(G19="",0,VLOOKUP(G19,配送リスト・送料!$A$1:$B$47,2,0)))</f>
        <v>0</v>
      </c>
      <c r="W19" s="51">
        <f t="shared" si="2"/>
        <v>0</v>
      </c>
      <c r="X19" s="161"/>
      <c r="Y19" s="34" t="str">
        <f t="shared" si="0"/>
        <v/>
      </c>
    </row>
    <row r="20" spans="2:25" x14ac:dyDescent="0.6">
      <c r="B20" s="138">
        <v>9</v>
      </c>
      <c r="C20" s="52"/>
      <c r="D20" s="53"/>
      <c r="E20" s="54"/>
      <c r="F20" s="55"/>
      <c r="G20" s="56"/>
      <c r="H20" s="56"/>
      <c r="I20" s="56"/>
      <c r="J20" s="57"/>
      <c r="K20" s="55"/>
      <c r="L20" s="58"/>
      <c r="M20" s="59"/>
      <c r="N20" s="60" t="str">
        <f>IF(L20="","",VLOOKUP(L20,商品リスト!$B$1:$C$100,2,0)*M20)</f>
        <v/>
      </c>
      <c r="O20" s="166"/>
      <c r="P20" s="61"/>
      <c r="Q20" s="62"/>
      <c r="R20" s="63"/>
      <c r="S20" s="64"/>
      <c r="T20" s="49" t="str">
        <f t="shared" si="3"/>
        <v/>
      </c>
      <c r="U20" s="98">
        <f t="shared" si="1"/>
        <v>0</v>
      </c>
      <c r="V20" s="50">
        <f>IF(N20&gt;=10800,0,IF(G20="",0,VLOOKUP(G20,配送リスト・送料!$A$1:$B$47,2,0)))</f>
        <v>0</v>
      </c>
      <c r="W20" s="51">
        <f t="shared" si="2"/>
        <v>0</v>
      </c>
      <c r="X20" s="161"/>
      <c r="Y20" s="34" t="str">
        <f t="shared" si="0"/>
        <v/>
      </c>
    </row>
    <row r="21" spans="2:25" x14ac:dyDescent="0.6">
      <c r="B21" s="138">
        <v>10</v>
      </c>
      <c r="C21" s="52"/>
      <c r="D21" s="53"/>
      <c r="E21" s="54"/>
      <c r="F21" s="55"/>
      <c r="G21" s="56"/>
      <c r="H21" s="56"/>
      <c r="I21" s="56"/>
      <c r="J21" s="57"/>
      <c r="K21" s="55"/>
      <c r="L21" s="58"/>
      <c r="M21" s="59"/>
      <c r="N21" s="60" t="str">
        <f>IF(L21="","",VLOOKUP(L21,商品リスト!$B$1:$C$100,2,0)*M21)</f>
        <v/>
      </c>
      <c r="O21" s="166"/>
      <c r="P21" s="61"/>
      <c r="Q21" s="62"/>
      <c r="R21" s="63"/>
      <c r="S21" s="64"/>
      <c r="T21" s="49" t="str">
        <f t="shared" si="3"/>
        <v/>
      </c>
      <c r="U21" s="98">
        <f t="shared" si="1"/>
        <v>0</v>
      </c>
      <c r="V21" s="50">
        <f>IF(N21&gt;=10800,0,IF(G21="",0,VLOOKUP(G21,配送リスト・送料!$A$1:$B$47,2,0)))</f>
        <v>0</v>
      </c>
      <c r="W21" s="51">
        <f t="shared" si="2"/>
        <v>0</v>
      </c>
      <c r="X21" s="161"/>
      <c r="Y21" s="34" t="str">
        <f t="shared" si="0"/>
        <v/>
      </c>
    </row>
    <row r="22" spans="2:25" x14ac:dyDescent="0.6">
      <c r="B22" s="138">
        <v>11</v>
      </c>
      <c r="C22" s="52"/>
      <c r="D22" s="53"/>
      <c r="E22" s="54"/>
      <c r="F22" s="55"/>
      <c r="G22" s="56"/>
      <c r="H22" s="56"/>
      <c r="I22" s="56"/>
      <c r="J22" s="57"/>
      <c r="K22" s="55"/>
      <c r="L22" s="58"/>
      <c r="M22" s="59"/>
      <c r="N22" s="60" t="str">
        <f>IF(L22="","",VLOOKUP(L22,商品リスト!$B$1:$C$100,2,0)*M22)</f>
        <v/>
      </c>
      <c r="O22" s="166"/>
      <c r="P22" s="61"/>
      <c r="Q22" s="62"/>
      <c r="R22" s="63"/>
      <c r="S22" s="64"/>
      <c r="T22" s="49" t="str">
        <f t="shared" si="3"/>
        <v/>
      </c>
      <c r="U22" s="98">
        <f t="shared" si="1"/>
        <v>0</v>
      </c>
      <c r="V22" s="50">
        <f>IF(N22&gt;=10800,0,IF(G22="",0,VLOOKUP(G22,配送リスト・送料!$A$1:$B$47,2,0)))</f>
        <v>0</v>
      </c>
      <c r="W22" s="51">
        <f t="shared" si="2"/>
        <v>0</v>
      </c>
      <c r="X22" s="161"/>
      <c r="Y22" s="34" t="str">
        <f t="shared" si="0"/>
        <v/>
      </c>
    </row>
    <row r="23" spans="2:25" x14ac:dyDescent="0.6">
      <c r="B23" s="138">
        <v>12</v>
      </c>
      <c r="C23" s="52"/>
      <c r="D23" s="53"/>
      <c r="E23" s="54"/>
      <c r="F23" s="55"/>
      <c r="G23" s="56"/>
      <c r="H23" s="56"/>
      <c r="I23" s="56"/>
      <c r="J23" s="57"/>
      <c r="K23" s="55"/>
      <c r="L23" s="58"/>
      <c r="M23" s="59"/>
      <c r="N23" s="60" t="str">
        <f>IF(L23="","",VLOOKUP(L23,商品リスト!$B$1:$C$100,2,0)*M23)</f>
        <v/>
      </c>
      <c r="O23" s="166"/>
      <c r="P23" s="61"/>
      <c r="Q23" s="62"/>
      <c r="R23" s="63"/>
      <c r="S23" s="64"/>
      <c r="T23" s="49" t="str">
        <f t="shared" si="3"/>
        <v/>
      </c>
      <c r="U23" s="98">
        <f t="shared" si="1"/>
        <v>0</v>
      </c>
      <c r="V23" s="50">
        <f>IF(N23&gt;=10800,0,IF(G23="",0,VLOOKUP(G23,配送リスト・送料!$A$1:$B$47,2,0)))</f>
        <v>0</v>
      </c>
      <c r="W23" s="51">
        <f t="shared" si="2"/>
        <v>0</v>
      </c>
      <c r="X23" s="161"/>
      <c r="Y23" s="34" t="str">
        <f t="shared" si="0"/>
        <v/>
      </c>
    </row>
    <row r="24" spans="2:25" x14ac:dyDescent="0.6">
      <c r="B24" s="138">
        <v>13</v>
      </c>
      <c r="C24" s="52"/>
      <c r="D24" s="53"/>
      <c r="E24" s="54"/>
      <c r="F24" s="55"/>
      <c r="G24" s="56"/>
      <c r="H24" s="56"/>
      <c r="I24" s="56"/>
      <c r="J24" s="57"/>
      <c r="K24" s="55"/>
      <c r="L24" s="58"/>
      <c r="M24" s="59"/>
      <c r="N24" s="60" t="str">
        <f>IF(L24="","",VLOOKUP(L24,商品リスト!$B$1:$C$100,2,0)*M24)</f>
        <v/>
      </c>
      <c r="O24" s="166"/>
      <c r="P24" s="61"/>
      <c r="Q24" s="62"/>
      <c r="R24" s="63"/>
      <c r="S24" s="64"/>
      <c r="T24" s="49" t="str">
        <f t="shared" si="3"/>
        <v/>
      </c>
      <c r="U24" s="98">
        <f t="shared" si="1"/>
        <v>0</v>
      </c>
      <c r="V24" s="50">
        <f>IF(N24&gt;=10800,0,IF(G24="",0,VLOOKUP(G24,配送リスト・送料!$A$1:$B$47,2,0)))</f>
        <v>0</v>
      </c>
      <c r="W24" s="51">
        <f t="shared" si="2"/>
        <v>0</v>
      </c>
      <c r="X24" s="161"/>
      <c r="Y24" s="34" t="str">
        <f t="shared" si="0"/>
        <v/>
      </c>
    </row>
    <row r="25" spans="2:25" x14ac:dyDescent="0.6">
      <c r="B25" s="138">
        <v>14</v>
      </c>
      <c r="C25" s="52"/>
      <c r="D25" s="53"/>
      <c r="E25" s="54"/>
      <c r="F25" s="55"/>
      <c r="G25" s="56"/>
      <c r="H25" s="56"/>
      <c r="I25" s="56"/>
      <c r="J25" s="57"/>
      <c r="K25" s="55"/>
      <c r="L25" s="58"/>
      <c r="M25" s="59"/>
      <c r="N25" s="60" t="str">
        <f>IF(L25="","",VLOOKUP(L25,商品リスト!$B$1:$C$100,2,0)*M25)</f>
        <v/>
      </c>
      <c r="O25" s="166"/>
      <c r="P25" s="61"/>
      <c r="Q25" s="62"/>
      <c r="R25" s="63"/>
      <c r="S25" s="64"/>
      <c r="T25" s="49" t="str">
        <f t="shared" si="3"/>
        <v/>
      </c>
      <c r="U25" s="98">
        <f t="shared" si="1"/>
        <v>0</v>
      </c>
      <c r="V25" s="50">
        <f>IF(N25&gt;=10800,0,IF(G25="",0,VLOOKUP(G25,配送リスト・送料!$A$1:$B$47,2,0)))</f>
        <v>0</v>
      </c>
      <c r="W25" s="51">
        <f t="shared" si="2"/>
        <v>0</v>
      </c>
      <c r="X25" s="161"/>
      <c r="Y25" s="34" t="str">
        <f t="shared" si="0"/>
        <v/>
      </c>
    </row>
    <row r="26" spans="2:25" x14ac:dyDescent="0.6">
      <c r="B26" s="138">
        <v>15</v>
      </c>
      <c r="C26" s="52"/>
      <c r="D26" s="53"/>
      <c r="E26" s="54"/>
      <c r="F26" s="55"/>
      <c r="G26" s="56"/>
      <c r="H26" s="56"/>
      <c r="I26" s="56"/>
      <c r="J26" s="57"/>
      <c r="K26" s="55"/>
      <c r="L26" s="58"/>
      <c r="M26" s="59"/>
      <c r="N26" s="60" t="str">
        <f>IF(L26="","",VLOOKUP(L26,商品リスト!$B$1:$C$100,2,0)*M26)</f>
        <v/>
      </c>
      <c r="O26" s="166"/>
      <c r="P26" s="61"/>
      <c r="Q26" s="62"/>
      <c r="R26" s="63"/>
      <c r="S26" s="64"/>
      <c r="T26" s="49" t="str">
        <f t="shared" si="3"/>
        <v/>
      </c>
      <c r="U26" s="98">
        <f t="shared" si="1"/>
        <v>0</v>
      </c>
      <c r="V26" s="50">
        <f>IF(N26&gt;=10800,0,IF(G26="",0,VLOOKUP(G26,配送リスト・送料!$A$1:$B$47,2,0)))</f>
        <v>0</v>
      </c>
      <c r="W26" s="51">
        <f t="shared" si="2"/>
        <v>0</v>
      </c>
      <c r="X26" s="161"/>
      <c r="Y26" s="34" t="str">
        <f t="shared" si="0"/>
        <v/>
      </c>
    </row>
    <row r="27" spans="2:25" x14ac:dyDescent="0.6">
      <c r="B27" s="138">
        <v>16</v>
      </c>
      <c r="C27" s="52"/>
      <c r="D27" s="53"/>
      <c r="E27" s="54"/>
      <c r="F27" s="55"/>
      <c r="G27" s="56"/>
      <c r="H27" s="56"/>
      <c r="I27" s="56"/>
      <c r="J27" s="57"/>
      <c r="K27" s="55"/>
      <c r="L27" s="58"/>
      <c r="M27" s="59"/>
      <c r="N27" s="60" t="str">
        <f>IF(L27="","",VLOOKUP(L27,商品リスト!$B$1:$C$100,2,0)*M27)</f>
        <v/>
      </c>
      <c r="O27" s="166"/>
      <c r="P27" s="61"/>
      <c r="Q27" s="62"/>
      <c r="R27" s="63"/>
      <c r="S27" s="64"/>
      <c r="T27" s="49" t="str">
        <f t="shared" si="3"/>
        <v/>
      </c>
      <c r="U27" s="98">
        <f t="shared" si="1"/>
        <v>0</v>
      </c>
      <c r="V27" s="50">
        <f>IF(N27&gt;=10800,0,IF(G27="",0,VLOOKUP(G27,配送リスト・送料!$A$1:$B$47,2,0)))</f>
        <v>0</v>
      </c>
      <c r="W27" s="51">
        <f t="shared" si="2"/>
        <v>0</v>
      </c>
      <c r="X27" s="161"/>
      <c r="Y27" s="34" t="str">
        <f t="shared" si="0"/>
        <v/>
      </c>
    </row>
    <row r="28" spans="2:25" x14ac:dyDescent="0.6">
      <c r="B28" s="138">
        <v>17</v>
      </c>
      <c r="C28" s="52"/>
      <c r="D28" s="53"/>
      <c r="E28" s="54"/>
      <c r="F28" s="55"/>
      <c r="G28" s="56"/>
      <c r="H28" s="56"/>
      <c r="I28" s="56"/>
      <c r="J28" s="57"/>
      <c r="K28" s="55"/>
      <c r="L28" s="58"/>
      <c r="M28" s="59"/>
      <c r="N28" s="60" t="str">
        <f>IF(L28="","",VLOOKUP(L28,商品リスト!$B$1:$C$100,2,0)*M28)</f>
        <v/>
      </c>
      <c r="O28" s="166"/>
      <c r="P28" s="61"/>
      <c r="Q28" s="62"/>
      <c r="R28" s="63"/>
      <c r="S28" s="64"/>
      <c r="T28" s="49" t="str">
        <f t="shared" si="3"/>
        <v/>
      </c>
      <c r="U28" s="98">
        <f t="shared" si="1"/>
        <v>0</v>
      </c>
      <c r="V28" s="50">
        <f>IF(N28&gt;=10800,0,IF(G28="",0,VLOOKUP(G28,配送リスト・送料!$A$1:$B$47,2,0)))</f>
        <v>0</v>
      </c>
      <c r="W28" s="51">
        <f t="shared" si="2"/>
        <v>0</v>
      </c>
      <c r="X28" s="161"/>
      <c r="Y28" s="34" t="str">
        <f t="shared" si="0"/>
        <v/>
      </c>
    </row>
    <row r="29" spans="2:25" x14ac:dyDescent="0.6">
      <c r="B29" s="138">
        <v>18</v>
      </c>
      <c r="C29" s="52"/>
      <c r="D29" s="53"/>
      <c r="E29" s="54"/>
      <c r="F29" s="55"/>
      <c r="G29" s="56"/>
      <c r="H29" s="56"/>
      <c r="I29" s="56"/>
      <c r="J29" s="57"/>
      <c r="K29" s="55"/>
      <c r="L29" s="58"/>
      <c r="M29" s="59"/>
      <c r="N29" s="60" t="str">
        <f>IF(L29="","",VLOOKUP(L29,商品リスト!$B$1:$C$100,2,0)*M29)</f>
        <v/>
      </c>
      <c r="O29" s="166"/>
      <c r="P29" s="61"/>
      <c r="Q29" s="62"/>
      <c r="R29" s="63"/>
      <c r="S29" s="64"/>
      <c r="T29" s="49" t="str">
        <f t="shared" si="3"/>
        <v/>
      </c>
      <c r="U29" s="98">
        <f t="shared" si="1"/>
        <v>0</v>
      </c>
      <c r="V29" s="50">
        <f>IF(N29&gt;=10800,0,IF(G29="",0,VLOOKUP(G29,配送リスト・送料!$A$1:$B$47,2,0)))</f>
        <v>0</v>
      </c>
      <c r="W29" s="51">
        <f t="shared" si="2"/>
        <v>0</v>
      </c>
      <c r="X29" s="161"/>
      <c r="Y29" s="34" t="str">
        <f t="shared" si="0"/>
        <v/>
      </c>
    </row>
    <row r="30" spans="2:25" x14ac:dyDescent="0.6">
      <c r="B30" s="138">
        <v>19</v>
      </c>
      <c r="C30" s="52"/>
      <c r="D30" s="53"/>
      <c r="E30" s="54"/>
      <c r="F30" s="55"/>
      <c r="G30" s="56"/>
      <c r="H30" s="56"/>
      <c r="I30" s="56"/>
      <c r="J30" s="57"/>
      <c r="K30" s="55"/>
      <c r="L30" s="58"/>
      <c r="M30" s="59"/>
      <c r="N30" s="60" t="str">
        <f>IF(L30="","",VLOOKUP(L30,商品リスト!$B$1:$C$100,2,0)*M30)</f>
        <v/>
      </c>
      <c r="O30" s="166"/>
      <c r="P30" s="61"/>
      <c r="Q30" s="62"/>
      <c r="R30" s="63"/>
      <c r="S30" s="64"/>
      <c r="T30" s="49" t="str">
        <f t="shared" si="3"/>
        <v/>
      </c>
      <c r="U30" s="98">
        <f t="shared" si="1"/>
        <v>0</v>
      </c>
      <c r="V30" s="50">
        <f>IF(N30&gt;=10800,0,IF(G30="",0,VLOOKUP(G30,配送リスト・送料!$A$1:$B$47,2,0)))</f>
        <v>0</v>
      </c>
      <c r="W30" s="51">
        <f t="shared" si="2"/>
        <v>0</v>
      </c>
      <c r="X30" s="161"/>
      <c r="Y30" s="34" t="str">
        <f t="shared" si="0"/>
        <v/>
      </c>
    </row>
    <row r="31" spans="2:25" x14ac:dyDescent="0.6">
      <c r="B31" s="138">
        <v>20</v>
      </c>
      <c r="C31" s="52"/>
      <c r="D31" s="53"/>
      <c r="E31" s="54"/>
      <c r="F31" s="55"/>
      <c r="G31" s="56"/>
      <c r="H31" s="56"/>
      <c r="I31" s="56"/>
      <c r="J31" s="57"/>
      <c r="K31" s="55"/>
      <c r="L31" s="58"/>
      <c r="M31" s="59"/>
      <c r="N31" s="60" t="str">
        <f>IF(L31="","",VLOOKUP(L31,商品リスト!$B$1:$C$100,2,0)*M31)</f>
        <v/>
      </c>
      <c r="O31" s="166"/>
      <c r="P31" s="61"/>
      <c r="Q31" s="62"/>
      <c r="R31" s="63"/>
      <c r="S31" s="64"/>
      <c r="T31" s="49" t="str">
        <f t="shared" si="3"/>
        <v/>
      </c>
      <c r="U31" s="98">
        <f t="shared" si="1"/>
        <v>0</v>
      </c>
      <c r="V31" s="50">
        <f>IF(N31&gt;=10800,0,IF(G31="",0,VLOOKUP(G31,配送リスト・送料!$A$1:$B$47,2,0)))</f>
        <v>0</v>
      </c>
      <c r="W31" s="51">
        <f t="shared" si="2"/>
        <v>0</v>
      </c>
      <c r="X31" s="161"/>
      <c r="Y31" s="34" t="str">
        <f t="shared" si="0"/>
        <v/>
      </c>
    </row>
    <row r="32" spans="2:25" x14ac:dyDescent="0.6">
      <c r="B32" s="138">
        <v>21</v>
      </c>
      <c r="C32" s="52"/>
      <c r="D32" s="53"/>
      <c r="E32" s="54"/>
      <c r="F32" s="55"/>
      <c r="G32" s="56"/>
      <c r="H32" s="56"/>
      <c r="I32" s="56"/>
      <c r="J32" s="57"/>
      <c r="K32" s="55"/>
      <c r="L32" s="58"/>
      <c r="M32" s="59"/>
      <c r="N32" s="60" t="str">
        <f>IF(L32="","",VLOOKUP(L32,商品リスト!$B$1:$C$100,2,0)*M32)</f>
        <v/>
      </c>
      <c r="O32" s="166"/>
      <c r="P32" s="61"/>
      <c r="Q32" s="62"/>
      <c r="R32" s="63"/>
      <c r="S32" s="64"/>
      <c r="T32" s="49" t="str">
        <f t="shared" si="3"/>
        <v/>
      </c>
      <c r="U32" s="98">
        <f t="shared" si="1"/>
        <v>0</v>
      </c>
      <c r="V32" s="50">
        <f>IF(N32&gt;=10800,0,IF(G32="",0,VLOOKUP(G32,配送リスト・送料!$A$1:$B$47,2,0)))</f>
        <v>0</v>
      </c>
      <c r="W32" s="51">
        <f t="shared" si="2"/>
        <v>0</v>
      </c>
      <c r="X32" s="161"/>
      <c r="Y32" s="34" t="str">
        <f t="shared" si="0"/>
        <v/>
      </c>
    </row>
    <row r="33" spans="2:25" x14ac:dyDescent="0.6">
      <c r="B33" s="138">
        <v>22</v>
      </c>
      <c r="C33" s="52"/>
      <c r="D33" s="53"/>
      <c r="E33" s="54"/>
      <c r="F33" s="55"/>
      <c r="G33" s="56"/>
      <c r="H33" s="56"/>
      <c r="I33" s="56"/>
      <c r="J33" s="57"/>
      <c r="K33" s="55"/>
      <c r="L33" s="58"/>
      <c r="M33" s="59"/>
      <c r="N33" s="60" t="str">
        <f>IF(L33="","",VLOOKUP(L33,商品リスト!$B$1:$C$100,2,0)*M33)</f>
        <v/>
      </c>
      <c r="O33" s="166"/>
      <c r="P33" s="61"/>
      <c r="Q33" s="62"/>
      <c r="R33" s="63"/>
      <c r="S33" s="64"/>
      <c r="T33" s="49" t="str">
        <f t="shared" si="3"/>
        <v/>
      </c>
      <c r="U33" s="98">
        <f t="shared" si="1"/>
        <v>0</v>
      </c>
      <c r="V33" s="50">
        <f>IF(N33&gt;=10800,0,IF(G33="",0,VLOOKUP(G33,配送リスト・送料!$A$1:$B$47,2,0)))</f>
        <v>0</v>
      </c>
      <c r="W33" s="51">
        <f t="shared" si="2"/>
        <v>0</v>
      </c>
      <c r="X33" s="161"/>
      <c r="Y33" s="34" t="str">
        <f t="shared" si="0"/>
        <v/>
      </c>
    </row>
    <row r="34" spans="2:25" x14ac:dyDescent="0.6">
      <c r="B34" s="138">
        <v>23</v>
      </c>
      <c r="C34" s="52"/>
      <c r="D34" s="53"/>
      <c r="E34" s="54"/>
      <c r="F34" s="55"/>
      <c r="G34" s="56"/>
      <c r="H34" s="56"/>
      <c r="I34" s="56"/>
      <c r="J34" s="57"/>
      <c r="K34" s="55"/>
      <c r="L34" s="58"/>
      <c r="M34" s="59"/>
      <c r="N34" s="60" t="str">
        <f>IF(L34="","",VLOOKUP(L34,商品リスト!$B$1:$C$100,2,0)*M34)</f>
        <v/>
      </c>
      <c r="O34" s="166"/>
      <c r="P34" s="61"/>
      <c r="Q34" s="62"/>
      <c r="R34" s="63"/>
      <c r="S34" s="64"/>
      <c r="T34" s="49" t="str">
        <f t="shared" si="3"/>
        <v/>
      </c>
      <c r="U34" s="98">
        <f t="shared" si="1"/>
        <v>0</v>
      </c>
      <c r="V34" s="50">
        <f>IF(N34&gt;=10800,0,IF(G34="",0,VLOOKUP(G34,配送リスト・送料!$A$1:$B$47,2,0)))</f>
        <v>0</v>
      </c>
      <c r="W34" s="51">
        <f t="shared" si="2"/>
        <v>0</v>
      </c>
      <c r="X34" s="161"/>
      <c r="Y34" s="34" t="str">
        <f t="shared" si="0"/>
        <v/>
      </c>
    </row>
    <row r="35" spans="2:25" x14ac:dyDescent="0.6">
      <c r="B35" s="138">
        <v>24</v>
      </c>
      <c r="C35" s="52"/>
      <c r="D35" s="53"/>
      <c r="E35" s="54"/>
      <c r="F35" s="55"/>
      <c r="G35" s="56"/>
      <c r="H35" s="56"/>
      <c r="I35" s="56"/>
      <c r="J35" s="57"/>
      <c r="K35" s="55"/>
      <c r="L35" s="58"/>
      <c r="M35" s="59"/>
      <c r="N35" s="60" t="str">
        <f>IF(L35="","",VLOOKUP(L35,商品リスト!$B$1:$C$100,2,0)*M35)</f>
        <v/>
      </c>
      <c r="O35" s="166"/>
      <c r="P35" s="61"/>
      <c r="Q35" s="62"/>
      <c r="R35" s="63"/>
      <c r="S35" s="64"/>
      <c r="T35" s="49" t="str">
        <f t="shared" si="3"/>
        <v/>
      </c>
      <c r="U35" s="98">
        <f t="shared" si="1"/>
        <v>0</v>
      </c>
      <c r="V35" s="50">
        <f>IF(N35&gt;=10800,0,IF(G35="",0,VLOOKUP(G35,配送リスト・送料!$A$1:$B$47,2,0)))</f>
        <v>0</v>
      </c>
      <c r="W35" s="51">
        <f t="shared" si="2"/>
        <v>0</v>
      </c>
      <c r="X35" s="161"/>
      <c r="Y35" s="34" t="str">
        <f t="shared" si="0"/>
        <v/>
      </c>
    </row>
    <row r="36" spans="2:25" ht="20.5" thickBot="1" x14ac:dyDescent="0.65">
      <c r="B36" s="138">
        <v>25</v>
      </c>
      <c r="C36" s="75"/>
      <c r="D36" s="76"/>
      <c r="E36" s="77"/>
      <c r="F36" s="78"/>
      <c r="G36" s="79"/>
      <c r="H36" s="79"/>
      <c r="I36" s="79"/>
      <c r="J36" s="80"/>
      <c r="K36" s="78"/>
      <c r="L36" s="81"/>
      <c r="M36" s="82"/>
      <c r="N36" s="83" t="str">
        <f>IF(L36="","",VLOOKUP(L36,商品リスト!$B$1:$C$100,2,0)*M36)</f>
        <v/>
      </c>
      <c r="O36" s="167"/>
      <c r="P36" s="84"/>
      <c r="Q36" s="85"/>
      <c r="R36" s="86"/>
      <c r="S36" s="87"/>
      <c r="T36" s="100" t="str">
        <f t="shared" si="3"/>
        <v/>
      </c>
      <c r="U36" s="101">
        <f t="shared" si="1"/>
        <v>0</v>
      </c>
      <c r="V36" s="102">
        <f>IF(N36&gt;=10800,0,IF(G36="",0,VLOOKUP(G36,配送リスト・送料!$A$1:$B$47,2,0)))</f>
        <v>0</v>
      </c>
      <c r="W36" s="103">
        <f t="shared" si="2"/>
        <v>0</v>
      </c>
      <c r="X36" s="162"/>
      <c r="Y36" s="34" t="str">
        <f t="shared" si="0"/>
        <v/>
      </c>
    </row>
    <row r="37" spans="2:25" ht="42.5" customHeight="1" thickBot="1" x14ac:dyDescent="0.65">
      <c r="B37" s="165" t="s">
        <v>42</v>
      </c>
      <c r="C37" s="88"/>
      <c r="D37" s="88"/>
      <c r="E37" s="88"/>
      <c r="F37" s="88"/>
      <c r="G37" s="88"/>
      <c r="H37" s="88"/>
      <c r="I37" s="88"/>
      <c r="J37" s="88"/>
      <c r="K37" s="88"/>
      <c r="L37" s="89"/>
      <c r="M37" s="88"/>
      <c r="N37" s="88"/>
      <c r="O37" s="88"/>
      <c r="P37" s="88"/>
      <c r="Q37" s="88"/>
      <c r="R37" s="163" t="s">
        <v>43</v>
      </c>
      <c r="S37" s="164"/>
      <c r="T37" s="90">
        <f>SUM(T12:T36)</f>
        <v>0</v>
      </c>
      <c r="U37" s="104"/>
      <c r="V37" s="91"/>
      <c r="W37" s="91"/>
      <c r="X37" s="92"/>
    </row>
    <row r="38" spans="2:25" x14ac:dyDescent="0.6">
      <c r="L38" s="88"/>
    </row>
  </sheetData>
  <sheetProtection algorithmName="SHA-512" hashValue="lEUhPh+WWNsjmWm2PHyEZdNpvgt8OfBrHFoAp/YMJUwHjHcYpRfAKpbZD3ZH+eFBzeUUIlOu5JsAGqHkfuXa7g==" saltValue="ojXNnUFxi38WSyklIBN2fA==" spinCount="100000" sheet="1" objects="1" scenarios="1"/>
  <mergeCells count="20">
    <mergeCell ref="B6:C6"/>
    <mergeCell ref="B2:C2"/>
    <mergeCell ref="D2:E2"/>
    <mergeCell ref="L2:M4"/>
    <mergeCell ref="B3:C4"/>
    <mergeCell ref="B5:C5"/>
    <mergeCell ref="D10:E10"/>
    <mergeCell ref="R10:S10"/>
    <mergeCell ref="B7:C7"/>
    <mergeCell ref="D7:H7"/>
    <mergeCell ref="J7:K7"/>
    <mergeCell ref="B9:K9"/>
    <mergeCell ref="L9:M9"/>
    <mergeCell ref="N9:N10"/>
    <mergeCell ref="O9:O10"/>
    <mergeCell ref="R37:S37"/>
    <mergeCell ref="P9:P10"/>
    <mergeCell ref="Q9:Q10"/>
    <mergeCell ref="R9:S9"/>
    <mergeCell ref="T9:X9"/>
  </mergeCells>
  <phoneticPr fontId="4"/>
  <dataValidations count="6">
    <dataValidation type="list" allowBlank="1" showInputMessage="1" showErrorMessage="1" sqref="WWB983051:WWB983076 JP11:JP36 TL11:TL36 ADH11:ADH36 AND11:AND36 AWZ11:AWZ36 BGV11:BGV36 BQR11:BQR36 CAN11:CAN36 CKJ11:CKJ36 CUF11:CUF36 DEB11:DEB36 DNX11:DNX36 DXT11:DXT36 EHP11:EHP36 ERL11:ERL36 FBH11:FBH36 FLD11:FLD36 FUZ11:FUZ36 GEV11:GEV36 GOR11:GOR36 GYN11:GYN36 HIJ11:HIJ36 HSF11:HSF36 ICB11:ICB36 ILX11:ILX36 IVT11:IVT36 JFP11:JFP36 JPL11:JPL36 JZH11:JZH36 KJD11:KJD36 KSZ11:KSZ36 LCV11:LCV36 LMR11:LMR36 LWN11:LWN36 MGJ11:MGJ36 MQF11:MQF36 NAB11:NAB36 NJX11:NJX36 NTT11:NTT36 ODP11:ODP36 ONL11:ONL36 OXH11:OXH36 PHD11:PHD36 PQZ11:PQZ36 QAV11:QAV36 QKR11:QKR36 QUN11:QUN36 REJ11:REJ36 ROF11:ROF36 RYB11:RYB36 SHX11:SHX36 SRT11:SRT36 TBP11:TBP36 TLL11:TLL36 TVH11:TVH36 UFD11:UFD36 UOZ11:UOZ36 UYV11:UYV36 VIR11:VIR36 VSN11:VSN36 WCJ11:WCJ36 WMF11:WMF36 WWB11:WWB36 S65547:S65572 JP65547:JP65572 TL65547:TL65572 ADH65547:ADH65572 AND65547:AND65572 AWZ65547:AWZ65572 BGV65547:BGV65572 BQR65547:BQR65572 CAN65547:CAN65572 CKJ65547:CKJ65572 CUF65547:CUF65572 DEB65547:DEB65572 DNX65547:DNX65572 DXT65547:DXT65572 EHP65547:EHP65572 ERL65547:ERL65572 FBH65547:FBH65572 FLD65547:FLD65572 FUZ65547:FUZ65572 GEV65547:GEV65572 GOR65547:GOR65572 GYN65547:GYN65572 HIJ65547:HIJ65572 HSF65547:HSF65572 ICB65547:ICB65572 ILX65547:ILX65572 IVT65547:IVT65572 JFP65547:JFP65572 JPL65547:JPL65572 JZH65547:JZH65572 KJD65547:KJD65572 KSZ65547:KSZ65572 LCV65547:LCV65572 LMR65547:LMR65572 LWN65547:LWN65572 MGJ65547:MGJ65572 MQF65547:MQF65572 NAB65547:NAB65572 NJX65547:NJX65572 NTT65547:NTT65572 ODP65547:ODP65572 ONL65547:ONL65572 OXH65547:OXH65572 PHD65547:PHD65572 PQZ65547:PQZ65572 QAV65547:QAV65572 QKR65547:QKR65572 QUN65547:QUN65572 REJ65547:REJ65572 ROF65547:ROF65572 RYB65547:RYB65572 SHX65547:SHX65572 SRT65547:SRT65572 TBP65547:TBP65572 TLL65547:TLL65572 TVH65547:TVH65572 UFD65547:UFD65572 UOZ65547:UOZ65572 UYV65547:UYV65572 VIR65547:VIR65572 VSN65547:VSN65572 WCJ65547:WCJ65572 WMF65547:WMF65572 WWB65547:WWB65572 S131083:S131108 JP131083:JP131108 TL131083:TL131108 ADH131083:ADH131108 AND131083:AND131108 AWZ131083:AWZ131108 BGV131083:BGV131108 BQR131083:BQR131108 CAN131083:CAN131108 CKJ131083:CKJ131108 CUF131083:CUF131108 DEB131083:DEB131108 DNX131083:DNX131108 DXT131083:DXT131108 EHP131083:EHP131108 ERL131083:ERL131108 FBH131083:FBH131108 FLD131083:FLD131108 FUZ131083:FUZ131108 GEV131083:GEV131108 GOR131083:GOR131108 GYN131083:GYN131108 HIJ131083:HIJ131108 HSF131083:HSF131108 ICB131083:ICB131108 ILX131083:ILX131108 IVT131083:IVT131108 JFP131083:JFP131108 JPL131083:JPL131108 JZH131083:JZH131108 KJD131083:KJD131108 KSZ131083:KSZ131108 LCV131083:LCV131108 LMR131083:LMR131108 LWN131083:LWN131108 MGJ131083:MGJ131108 MQF131083:MQF131108 NAB131083:NAB131108 NJX131083:NJX131108 NTT131083:NTT131108 ODP131083:ODP131108 ONL131083:ONL131108 OXH131083:OXH131108 PHD131083:PHD131108 PQZ131083:PQZ131108 QAV131083:QAV131108 QKR131083:QKR131108 QUN131083:QUN131108 REJ131083:REJ131108 ROF131083:ROF131108 RYB131083:RYB131108 SHX131083:SHX131108 SRT131083:SRT131108 TBP131083:TBP131108 TLL131083:TLL131108 TVH131083:TVH131108 UFD131083:UFD131108 UOZ131083:UOZ131108 UYV131083:UYV131108 VIR131083:VIR131108 VSN131083:VSN131108 WCJ131083:WCJ131108 WMF131083:WMF131108 WWB131083:WWB131108 S196619:S196644 JP196619:JP196644 TL196619:TL196644 ADH196619:ADH196644 AND196619:AND196644 AWZ196619:AWZ196644 BGV196619:BGV196644 BQR196619:BQR196644 CAN196619:CAN196644 CKJ196619:CKJ196644 CUF196619:CUF196644 DEB196619:DEB196644 DNX196619:DNX196644 DXT196619:DXT196644 EHP196619:EHP196644 ERL196619:ERL196644 FBH196619:FBH196644 FLD196619:FLD196644 FUZ196619:FUZ196644 GEV196619:GEV196644 GOR196619:GOR196644 GYN196619:GYN196644 HIJ196619:HIJ196644 HSF196619:HSF196644 ICB196619:ICB196644 ILX196619:ILX196644 IVT196619:IVT196644 JFP196619:JFP196644 JPL196619:JPL196644 JZH196619:JZH196644 KJD196619:KJD196644 KSZ196619:KSZ196644 LCV196619:LCV196644 LMR196619:LMR196644 LWN196619:LWN196644 MGJ196619:MGJ196644 MQF196619:MQF196644 NAB196619:NAB196644 NJX196619:NJX196644 NTT196619:NTT196644 ODP196619:ODP196644 ONL196619:ONL196644 OXH196619:OXH196644 PHD196619:PHD196644 PQZ196619:PQZ196644 QAV196619:QAV196644 QKR196619:QKR196644 QUN196619:QUN196644 REJ196619:REJ196644 ROF196619:ROF196644 RYB196619:RYB196644 SHX196619:SHX196644 SRT196619:SRT196644 TBP196619:TBP196644 TLL196619:TLL196644 TVH196619:TVH196644 UFD196619:UFD196644 UOZ196619:UOZ196644 UYV196619:UYV196644 VIR196619:VIR196644 VSN196619:VSN196644 WCJ196619:WCJ196644 WMF196619:WMF196644 WWB196619:WWB196644 S262155:S262180 JP262155:JP262180 TL262155:TL262180 ADH262155:ADH262180 AND262155:AND262180 AWZ262155:AWZ262180 BGV262155:BGV262180 BQR262155:BQR262180 CAN262155:CAN262180 CKJ262155:CKJ262180 CUF262155:CUF262180 DEB262155:DEB262180 DNX262155:DNX262180 DXT262155:DXT262180 EHP262155:EHP262180 ERL262155:ERL262180 FBH262155:FBH262180 FLD262155:FLD262180 FUZ262155:FUZ262180 GEV262155:GEV262180 GOR262155:GOR262180 GYN262155:GYN262180 HIJ262155:HIJ262180 HSF262155:HSF262180 ICB262155:ICB262180 ILX262155:ILX262180 IVT262155:IVT262180 JFP262155:JFP262180 JPL262155:JPL262180 JZH262155:JZH262180 KJD262155:KJD262180 KSZ262155:KSZ262180 LCV262155:LCV262180 LMR262155:LMR262180 LWN262155:LWN262180 MGJ262155:MGJ262180 MQF262155:MQF262180 NAB262155:NAB262180 NJX262155:NJX262180 NTT262155:NTT262180 ODP262155:ODP262180 ONL262155:ONL262180 OXH262155:OXH262180 PHD262155:PHD262180 PQZ262155:PQZ262180 QAV262155:QAV262180 QKR262155:QKR262180 QUN262155:QUN262180 REJ262155:REJ262180 ROF262155:ROF262180 RYB262155:RYB262180 SHX262155:SHX262180 SRT262155:SRT262180 TBP262155:TBP262180 TLL262155:TLL262180 TVH262155:TVH262180 UFD262155:UFD262180 UOZ262155:UOZ262180 UYV262155:UYV262180 VIR262155:VIR262180 VSN262155:VSN262180 WCJ262155:WCJ262180 WMF262155:WMF262180 WWB262155:WWB262180 S327691:S327716 JP327691:JP327716 TL327691:TL327716 ADH327691:ADH327716 AND327691:AND327716 AWZ327691:AWZ327716 BGV327691:BGV327716 BQR327691:BQR327716 CAN327691:CAN327716 CKJ327691:CKJ327716 CUF327691:CUF327716 DEB327691:DEB327716 DNX327691:DNX327716 DXT327691:DXT327716 EHP327691:EHP327716 ERL327691:ERL327716 FBH327691:FBH327716 FLD327691:FLD327716 FUZ327691:FUZ327716 GEV327691:GEV327716 GOR327691:GOR327716 GYN327691:GYN327716 HIJ327691:HIJ327716 HSF327691:HSF327716 ICB327691:ICB327716 ILX327691:ILX327716 IVT327691:IVT327716 JFP327691:JFP327716 JPL327691:JPL327716 JZH327691:JZH327716 KJD327691:KJD327716 KSZ327691:KSZ327716 LCV327691:LCV327716 LMR327691:LMR327716 LWN327691:LWN327716 MGJ327691:MGJ327716 MQF327691:MQF327716 NAB327691:NAB327716 NJX327691:NJX327716 NTT327691:NTT327716 ODP327691:ODP327716 ONL327691:ONL327716 OXH327691:OXH327716 PHD327691:PHD327716 PQZ327691:PQZ327716 QAV327691:QAV327716 QKR327691:QKR327716 QUN327691:QUN327716 REJ327691:REJ327716 ROF327691:ROF327716 RYB327691:RYB327716 SHX327691:SHX327716 SRT327691:SRT327716 TBP327691:TBP327716 TLL327691:TLL327716 TVH327691:TVH327716 UFD327691:UFD327716 UOZ327691:UOZ327716 UYV327691:UYV327716 VIR327691:VIR327716 VSN327691:VSN327716 WCJ327691:WCJ327716 WMF327691:WMF327716 WWB327691:WWB327716 S393227:S393252 JP393227:JP393252 TL393227:TL393252 ADH393227:ADH393252 AND393227:AND393252 AWZ393227:AWZ393252 BGV393227:BGV393252 BQR393227:BQR393252 CAN393227:CAN393252 CKJ393227:CKJ393252 CUF393227:CUF393252 DEB393227:DEB393252 DNX393227:DNX393252 DXT393227:DXT393252 EHP393227:EHP393252 ERL393227:ERL393252 FBH393227:FBH393252 FLD393227:FLD393252 FUZ393227:FUZ393252 GEV393227:GEV393252 GOR393227:GOR393252 GYN393227:GYN393252 HIJ393227:HIJ393252 HSF393227:HSF393252 ICB393227:ICB393252 ILX393227:ILX393252 IVT393227:IVT393252 JFP393227:JFP393252 JPL393227:JPL393252 JZH393227:JZH393252 KJD393227:KJD393252 KSZ393227:KSZ393252 LCV393227:LCV393252 LMR393227:LMR393252 LWN393227:LWN393252 MGJ393227:MGJ393252 MQF393227:MQF393252 NAB393227:NAB393252 NJX393227:NJX393252 NTT393227:NTT393252 ODP393227:ODP393252 ONL393227:ONL393252 OXH393227:OXH393252 PHD393227:PHD393252 PQZ393227:PQZ393252 QAV393227:QAV393252 QKR393227:QKR393252 QUN393227:QUN393252 REJ393227:REJ393252 ROF393227:ROF393252 RYB393227:RYB393252 SHX393227:SHX393252 SRT393227:SRT393252 TBP393227:TBP393252 TLL393227:TLL393252 TVH393227:TVH393252 UFD393227:UFD393252 UOZ393227:UOZ393252 UYV393227:UYV393252 VIR393227:VIR393252 VSN393227:VSN393252 WCJ393227:WCJ393252 WMF393227:WMF393252 WWB393227:WWB393252 S458763:S458788 JP458763:JP458788 TL458763:TL458788 ADH458763:ADH458788 AND458763:AND458788 AWZ458763:AWZ458788 BGV458763:BGV458788 BQR458763:BQR458788 CAN458763:CAN458788 CKJ458763:CKJ458788 CUF458763:CUF458788 DEB458763:DEB458788 DNX458763:DNX458788 DXT458763:DXT458788 EHP458763:EHP458788 ERL458763:ERL458788 FBH458763:FBH458788 FLD458763:FLD458788 FUZ458763:FUZ458788 GEV458763:GEV458788 GOR458763:GOR458788 GYN458763:GYN458788 HIJ458763:HIJ458788 HSF458763:HSF458788 ICB458763:ICB458788 ILX458763:ILX458788 IVT458763:IVT458788 JFP458763:JFP458788 JPL458763:JPL458788 JZH458763:JZH458788 KJD458763:KJD458788 KSZ458763:KSZ458788 LCV458763:LCV458788 LMR458763:LMR458788 LWN458763:LWN458788 MGJ458763:MGJ458788 MQF458763:MQF458788 NAB458763:NAB458788 NJX458763:NJX458788 NTT458763:NTT458788 ODP458763:ODP458788 ONL458763:ONL458788 OXH458763:OXH458788 PHD458763:PHD458788 PQZ458763:PQZ458788 QAV458763:QAV458788 QKR458763:QKR458788 QUN458763:QUN458788 REJ458763:REJ458788 ROF458763:ROF458788 RYB458763:RYB458788 SHX458763:SHX458788 SRT458763:SRT458788 TBP458763:TBP458788 TLL458763:TLL458788 TVH458763:TVH458788 UFD458763:UFD458788 UOZ458763:UOZ458788 UYV458763:UYV458788 VIR458763:VIR458788 VSN458763:VSN458788 WCJ458763:WCJ458788 WMF458763:WMF458788 WWB458763:WWB458788 S524299:S524324 JP524299:JP524324 TL524299:TL524324 ADH524299:ADH524324 AND524299:AND524324 AWZ524299:AWZ524324 BGV524299:BGV524324 BQR524299:BQR524324 CAN524299:CAN524324 CKJ524299:CKJ524324 CUF524299:CUF524324 DEB524299:DEB524324 DNX524299:DNX524324 DXT524299:DXT524324 EHP524299:EHP524324 ERL524299:ERL524324 FBH524299:FBH524324 FLD524299:FLD524324 FUZ524299:FUZ524324 GEV524299:GEV524324 GOR524299:GOR524324 GYN524299:GYN524324 HIJ524299:HIJ524324 HSF524299:HSF524324 ICB524299:ICB524324 ILX524299:ILX524324 IVT524299:IVT524324 JFP524299:JFP524324 JPL524299:JPL524324 JZH524299:JZH524324 KJD524299:KJD524324 KSZ524299:KSZ524324 LCV524299:LCV524324 LMR524299:LMR524324 LWN524299:LWN524324 MGJ524299:MGJ524324 MQF524299:MQF524324 NAB524299:NAB524324 NJX524299:NJX524324 NTT524299:NTT524324 ODP524299:ODP524324 ONL524299:ONL524324 OXH524299:OXH524324 PHD524299:PHD524324 PQZ524299:PQZ524324 QAV524299:QAV524324 QKR524299:QKR524324 QUN524299:QUN524324 REJ524299:REJ524324 ROF524299:ROF524324 RYB524299:RYB524324 SHX524299:SHX524324 SRT524299:SRT524324 TBP524299:TBP524324 TLL524299:TLL524324 TVH524299:TVH524324 UFD524299:UFD524324 UOZ524299:UOZ524324 UYV524299:UYV524324 VIR524299:VIR524324 VSN524299:VSN524324 WCJ524299:WCJ524324 WMF524299:WMF524324 WWB524299:WWB524324 S589835:S589860 JP589835:JP589860 TL589835:TL589860 ADH589835:ADH589860 AND589835:AND589860 AWZ589835:AWZ589860 BGV589835:BGV589860 BQR589835:BQR589860 CAN589835:CAN589860 CKJ589835:CKJ589860 CUF589835:CUF589860 DEB589835:DEB589860 DNX589835:DNX589860 DXT589835:DXT589860 EHP589835:EHP589860 ERL589835:ERL589860 FBH589835:FBH589860 FLD589835:FLD589860 FUZ589835:FUZ589860 GEV589835:GEV589860 GOR589835:GOR589860 GYN589835:GYN589860 HIJ589835:HIJ589860 HSF589835:HSF589860 ICB589835:ICB589860 ILX589835:ILX589860 IVT589835:IVT589860 JFP589835:JFP589860 JPL589835:JPL589860 JZH589835:JZH589860 KJD589835:KJD589860 KSZ589835:KSZ589860 LCV589835:LCV589860 LMR589835:LMR589860 LWN589835:LWN589860 MGJ589835:MGJ589860 MQF589835:MQF589860 NAB589835:NAB589860 NJX589835:NJX589860 NTT589835:NTT589860 ODP589835:ODP589860 ONL589835:ONL589860 OXH589835:OXH589860 PHD589835:PHD589860 PQZ589835:PQZ589860 QAV589835:QAV589860 QKR589835:QKR589860 QUN589835:QUN589860 REJ589835:REJ589860 ROF589835:ROF589860 RYB589835:RYB589860 SHX589835:SHX589860 SRT589835:SRT589860 TBP589835:TBP589860 TLL589835:TLL589860 TVH589835:TVH589860 UFD589835:UFD589860 UOZ589835:UOZ589860 UYV589835:UYV589860 VIR589835:VIR589860 VSN589835:VSN589860 WCJ589835:WCJ589860 WMF589835:WMF589860 WWB589835:WWB589860 S655371:S655396 JP655371:JP655396 TL655371:TL655396 ADH655371:ADH655396 AND655371:AND655396 AWZ655371:AWZ655396 BGV655371:BGV655396 BQR655371:BQR655396 CAN655371:CAN655396 CKJ655371:CKJ655396 CUF655371:CUF655396 DEB655371:DEB655396 DNX655371:DNX655396 DXT655371:DXT655396 EHP655371:EHP655396 ERL655371:ERL655396 FBH655371:FBH655396 FLD655371:FLD655396 FUZ655371:FUZ655396 GEV655371:GEV655396 GOR655371:GOR655396 GYN655371:GYN655396 HIJ655371:HIJ655396 HSF655371:HSF655396 ICB655371:ICB655396 ILX655371:ILX655396 IVT655371:IVT655396 JFP655371:JFP655396 JPL655371:JPL655396 JZH655371:JZH655396 KJD655371:KJD655396 KSZ655371:KSZ655396 LCV655371:LCV655396 LMR655371:LMR655396 LWN655371:LWN655396 MGJ655371:MGJ655396 MQF655371:MQF655396 NAB655371:NAB655396 NJX655371:NJX655396 NTT655371:NTT655396 ODP655371:ODP655396 ONL655371:ONL655396 OXH655371:OXH655396 PHD655371:PHD655396 PQZ655371:PQZ655396 QAV655371:QAV655396 QKR655371:QKR655396 QUN655371:QUN655396 REJ655371:REJ655396 ROF655371:ROF655396 RYB655371:RYB655396 SHX655371:SHX655396 SRT655371:SRT655396 TBP655371:TBP655396 TLL655371:TLL655396 TVH655371:TVH655396 UFD655371:UFD655396 UOZ655371:UOZ655396 UYV655371:UYV655396 VIR655371:VIR655396 VSN655371:VSN655396 WCJ655371:WCJ655396 WMF655371:WMF655396 WWB655371:WWB655396 S720907:S720932 JP720907:JP720932 TL720907:TL720932 ADH720907:ADH720932 AND720907:AND720932 AWZ720907:AWZ720932 BGV720907:BGV720932 BQR720907:BQR720932 CAN720907:CAN720932 CKJ720907:CKJ720932 CUF720907:CUF720932 DEB720907:DEB720932 DNX720907:DNX720932 DXT720907:DXT720932 EHP720907:EHP720932 ERL720907:ERL720932 FBH720907:FBH720932 FLD720907:FLD720932 FUZ720907:FUZ720932 GEV720907:GEV720932 GOR720907:GOR720932 GYN720907:GYN720932 HIJ720907:HIJ720932 HSF720907:HSF720932 ICB720907:ICB720932 ILX720907:ILX720932 IVT720907:IVT720932 JFP720907:JFP720932 JPL720907:JPL720932 JZH720907:JZH720932 KJD720907:KJD720932 KSZ720907:KSZ720932 LCV720907:LCV720932 LMR720907:LMR720932 LWN720907:LWN720932 MGJ720907:MGJ720932 MQF720907:MQF720932 NAB720907:NAB720932 NJX720907:NJX720932 NTT720907:NTT720932 ODP720907:ODP720932 ONL720907:ONL720932 OXH720907:OXH720932 PHD720907:PHD720932 PQZ720907:PQZ720932 QAV720907:QAV720932 QKR720907:QKR720932 QUN720907:QUN720932 REJ720907:REJ720932 ROF720907:ROF720932 RYB720907:RYB720932 SHX720907:SHX720932 SRT720907:SRT720932 TBP720907:TBP720932 TLL720907:TLL720932 TVH720907:TVH720932 UFD720907:UFD720932 UOZ720907:UOZ720932 UYV720907:UYV720932 VIR720907:VIR720932 VSN720907:VSN720932 WCJ720907:WCJ720932 WMF720907:WMF720932 WWB720907:WWB720932 S786443:S786468 JP786443:JP786468 TL786443:TL786468 ADH786443:ADH786468 AND786443:AND786468 AWZ786443:AWZ786468 BGV786443:BGV786468 BQR786443:BQR786468 CAN786443:CAN786468 CKJ786443:CKJ786468 CUF786443:CUF786468 DEB786443:DEB786468 DNX786443:DNX786468 DXT786443:DXT786468 EHP786443:EHP786468 ERL786443:ERL786468 FBH786443:FBH786468 FLD786443:FLD786468 FUZ786443:FUZ786468 GEV786443:GEV786468 GOR786443:GOR786468 GYN786443:GYN786468 HIJ786443:HIJ786468 HSF786443:HSF786468 ICB786443:ICB786468 ILX786443:ILX786468 IVT786443:IVT786468 JFP786443:JFP786468 JPL786443:JPL786468 JZH786443:JZH786468 KJD786443:KJD786468 KSZ786443:KSZ786468 LCV786443:LCV786468 LMR786443:LMR786468 LWN786443:LWN786468 MGJ786443:MGJ786468 MQF786443:MQF786468 NAB786443:NAB786468 NJX786443:NJX786468 NTT786443:NTT786468 ODP786443:ODP786468 ONL786443:ONL786468 OXH786443:OXH786468 PHD786443:PHD786468 PQZ786443:PQZ786468 QAV786443:QAV786468 QKR786443:QKR786468 QUN786443:QUN786468 REJ786443:REJ786468 ROF786443:ROF786468 RYB786443:RYB786468 SHX786443:SHX786468 SRT786443:SRT786468 TBP786443:TBP786468 TLL786443:TLL786468 TVH786443:TVH786468 UFD786443:UFD786468 UOZ786443:UOZ786468 UYV786443:UYV786468 VIR786443:VIR786468 VSN786443:VSN786468 WCJ786443:WCJ786468 WMF786443:WMF786468 WWB786443:WWB786468 S851979:S852004 JP851979:JP852004 TL851979:TL852004 ADH851979:ADH852004 AND851979:AND852004 AWZ851979:AWZ852004 BGV851979:BGV852004 BQR851979:BQR852004 CAN851979:CAN852004 CKJ851979:CKJ852004 CUF851979:CUF852004 DEB851979:DEB852004 DNX851979:DNX852004 DXT851979:DXT852004 EHP851979:EHP852004 ERL851979:ERL852004 FBH851979:FBH852004 FLD851979:FLD852004 FUZ851979:FUZ852004 GEV851979:GEV852004 GOR851979:GOR852004 GYN851979:GYN852004 HIJ851979:HIJ852004 HSF851979:HSF852004 ICB851979:ICB852004 ILX851979:ILX852004 IVT851979:IVT852004 JFP851979:JFP852004 JPL851979:JPL852004 JZH851979:JZH852004 KJD851979:KJD852004 KSZ851979:KSZ852004 LCV851979:LCV852004 LMR851979:LMR852004 LWN851979:LWN852004 MGJ851979:MGJ852004 MQF851979:MQF852004 NAB851979:NAB852004 NJX851979:NJX852004 NTT851979:NTT852004 ODP851979:ODP852004 ONL851979:ONL852004 OXH851979:OXH852004 PHD851979:PHD852004 PQZ851979:PQZ852004 QAV851979:QAV852004 QKR851979:QKR852004 QUN851979:QUN852004 REJ851979:REJ852004 ROF851979:ROF852004 RYB851979:RYB852004 SHX851979:SHX852004 SRT851979:SRT852004 TBP851979:TBP852004 TLL851979:TLL852004 TVH851979:TVH852004 UFD851979:UFD852004 UOZ851979:UOZ852004 UYV851979:UYV852004 VIR851979:VIR852004 VSN851979:VSN852004 WCJ851979:WCJ852004 WMF851979:WMF852004 WWB851979:WWB852004 S917515:S917540 JP917515:JP917540 TL917515:TL917540 ADH917515:ADH917540 AND917515:AND917540 AWZ917515:AWZ917540 BGV917515:BGV917540 BQR917515:BQR917540 CAN917515:CAN917540 CKJ917515:CKJ917540 CUF917515:CUF917540 DEB917515:DEB917540 DNX917515:DNX917540 DXT917515:DXT917540 EHP917515:EHP917540 ERL917515:ERL917540 FBH917515:FBH917540 FLD917515:FLD917540 FUZ917515:FUZ917540 GEV917515:GEV917540 GOR917515:GOR917540 GYN917515:GYN917540 HIJ917515:HIJ917540 HSF917515:HSF917540 ICB917515:ICB917540 ILX917515:ILX917540 IVT917515:IVT917540 JFP917515:JFP917540 JPL917515:JPL917540 JZH917515:JZH917540 KJD917515:KJD917540 KSZ917515:KSZ917540 LCV917515:LCV917540 LMR917515:LMR917540 LWN917515:LWN917540 MGJ917515:MGJ917540 MQF917515:MQF917540 NAB917515:NAB917540 NJX917515:NJX917540 NTT917515:NTT917540 ODP917515:ODP917540 ONL917515:ONL917540 OXH917515:OXH917540 PHD917515:PHD917540 PQZ917515:PQZ917540 QAV917515:QAV917540 QKR917515:QKR917540 QUN917515:QUN917540 REJ917515:REJ917540 ROF917515:ROF917540 RYB917515:RYB917540 SHX917515:SHX917540 SRT917515:SRT917540 TBP917515:TBP917540 TLL917515:TLL917540 TVH917515:TVH917540 UFD917515:UFD917540 UOZ917515:UOZ917540 UYV917515:UYV917540 VIR917515:VIR917540 VSN917515:VSN917540 WCJ917515:WCJ917540 WMF917515:WMF917540 WWB917515:WWB917540 S983051:S983076 JP983051:JP983076 TL983051:TL983076 ADH983051:ADH983076 AND983051:AND983076 AWZ983051:AWZ983076 BGV983051:BGV983076 BQR983051:BQR983076 CAN983051:CAN983076 CKJ983051:CKJ983076 CUF983051:CUF983076 DEB983051:DEB983076 DNX983051:DNX983076 DXT983051:DXT983076 EHP983051:EHP983076 ERL983051:ERL983076 FBH983051:FBH983076 FLD983051:FLD983076 FUZ983051:FUZ983076 GEV983051:GEV983076 GOR983051:GOR983076 GYN983051:GYN983076 HIJ983051:HIJ983076 HSF983051:HSF983076 ICB983051:ICB983076 ILX983051:ILX983076 IVT983051:IVT983076 JFP983051:JFP983076 JPL983051:JPL983076 JZH983051:JZH983076 KJD983051:KJD983076 KSZ983051:KSZ983076 LCV983051:LCV983076 LMR983051:LMR983076 LWN983051:LWN983076 MGJ983051:MGJ983076 MQF983051:MQF983076 NAB983051:NAB983076 NJX983051:NJX983076 NTT983051:NTT983076 ODP983051:ODP983076 ONL983051:ONL983076 OXH983051:OXH983076 PHD983051:PHD983076 PQZ983051:PQZ983076 QAV983051:QAV983076 QKR983051:QKR983076 QUN983051:QUN983076 REJ983051:REJ983076 ROF983051:ROF983076 RYB983051:RYB983076 SHX983051:SHX983076 SRT983051:SRT983076 TBP983051:TBP983076 TLL983051:TLL983076 TVH983051:TVH983076 UFD983051:UFD983076 UOZ983051:UOZ983076 UYV983051:UYV983076 VIR983051:VIR983076 VSN983051:VSN983076 WCJ983051:WCJ983076 WMF983051:WMF983076" xr:uid="{2E7418E1-9A0D-BD47-B839-21F64AC46E58}">
      <formula1>時間帯</formula1>
    </dataValidation>
    <dataValidation type="list" allowBlank="1" showInputMessage="1" showErrorMessage="1" sqref="WVN983047:WVR983047 JB7:JF7 SX7:TB7 ACT7:ACX7 AMP7:AMT7 AWL7:AWP7 BGH7:BGL7 BQD7:BQH7 BZZ7:CAD7 CJV7:CJZ7 CTR7:CTV7 DDN7:DDR7 DNJ7:DNN7 DXF7:DXJ7 EHB7:EHF7 EQX7:ERB7 FAT7:FAX7 FKP7:FKT7 FUL7:FUP7 GEH7:GEL7 GOD7:GOH7 GXZ7:GYD7 HHV7:HHZ7 HRR7:HRV7 IBN7:IBR7 ILJ7:ILN7 IVF7:IVJ7 JFB7:JFF7 JOX7:JPB7 JYT7:JYX7 KIP7:KIT7 KSL7:KSP7 LCH7:LCL7 LMD7:LMH7 LVZ7:LWD7 MFV7:MFZ7 MPR7:MPV7 MZN7:MZR7 NJJ7:NJN7 NTF7:NTJ7 ODB7:ODF7 OMX7:ONB7 OWT7:OWX7 PGP7:PGT7 PQL7:PQP7 QAH7:QAL7 QKD7:QKH7 QTZ7:QUD7 RDV7:RDZ7 RNR7:RNV7 RXN7:RXR7 SHJ7:SHN7 SRF7:SRJ7 TBB7:TBF7 TKX7:TLB7 TUT7:TUX7 UEP7:UET7 UOL7:UOP7 UYH7:UYL7 VID7:VIH7 VRZ7:VSD7 WBV7:WBZ7 WLR7:WLV7 WVN7:WVR7 D65543:H65543 JB65543:JF65543 SX65543:TB65543 ACT65543:ACX65543 AMP65543:AMT65543 AWL65543:AWP65543 BGH65543:BGL65543 BQD65543:BQH65543 BZZ65543:CAD65543 CJV65543:CJZ65543 CTR65543:CTV65543 DDN65543:DDR65543 DNJ65543:DNN65543 DXF65543:DXJ65543 EHB65543:EHF65543 EQX65543:ERB65543 FAT65543:FAX65543 FKP65543:FKT65543 FUL65543:FUP65543 GEH65543:GEL65543 GOD65543:GOH65543 GXZ65543:GYD65543 HHV65543:HHZ65543 HRR65543:HRV65543 IBN65543:IBR65543 ILJ65543:ILN65543 IVF65543:IVJ65543 JFB65543:JFF65543 JOX65543:JPB65543 JYT65543:JYX65543 KIP65543:KIT65543 KSL65543:KSP65543 LCH65543:LCL65543 LMD65543:LMH65543 LVZ65543:LWD65543 MFV65543:MFZ65543 MPR65543:MPV65543 MZN65543:MZR65543 NJJ65543:NJN65543 NTF65543:NTJ65543 ODB65543:ODF65543 OMX65543:ONB65543 OWT65543:OWX65543 PGP65543:PGT65543 PQL65543:PQP65543 QAH65543:QAL65543 QKD65543:QKH65543 QTZ65543:QUD65543 RDV65543:RDZ65543 RNR65543:RNV65543 RXN65543:RXR65543 SHJ65543:SHN65543 SRF65543:SRJ65543 TBB65543:TBF65543 TKX65543:TLB65543 TUT65543:TUX65543 UEP65543:UET65543 UOL65543:UOP65543 UYH65543:UYL65543 VID65543:VIH65543 VRZ65543:VSD65543 WBV65543:WBZ65543 WLR65543:WLV65543 WVN65543:WVR65543 D131079:H131079 JB131079:JF131079 SX131079:TB131079 ACT131079:ACX131079 AMP131079:AMT131079 AWL131079:AWP131079 BGH131079:BGL131079 BQD131079:BQH131079 BZZ131079:CAD131079 CJV131079:CJZ131079 CTR131079:CTV131079 DDN131079:DDR131079 DNJ131079:DNN131079 DXF131079:DXJ131079 EHB131079:EHF131079 EQX131079:ERB131079 FAT131079:FAX131079 FKP131079:FKT131079 FUL131079:FUP131079 GEH131079:GEL131079 GOD131079:GOH131079 GXZ131079:GYD131079 HHV131079:HHZ131079 HRR131079:HRV131079 IBN131079:IBR131079 ILJ131079:ILN131079 IVF131079:IVJ131079 JFB131079:JFF131079 JOX131079:JPB131079 JYT131079:JYX131079 KIP131079:KIT131079 KSL131079:KSP131079 LCH131079:LCL131079 LMD131079:LMH131079 LVZ131079:LWD131079 MFV131079:MFZ131079 MPR131079:MPV131079 MZN131079:MZR131079 NJJ131079:NJN131079 NTF131079:NTJ131079 ODB131079:ODF131079 OMX131079:ONB131079 OWT131079:OWX131079 PGP131079:PGT131079 PQL131079:PQP131079 QAH131079:QAL131079 QKD131079:QKH131079 QTZ131079:QUD131079 RDV131079:RDZ131079 RNR131079:RNV131079 RXN131079:RXR131079 SHJ131079:SHN131079 SRF131079:SRJ131079 TBB131079:TBF131079 TKX131079:TLB131079 TUT131079:TUX131079 UEP131079:UET131079 UOL131079:UOP131079 UYH131079:UYL131079 VID131079:VIH131079 VRZ131079:VSD131079 WBV131079:WBZ131079 WLR131079:WLV131079 WVN131079:WVR131079 D196615:H196615 JB196615:JF196615 SX196615:TB196615 ACT196615:ACX196615 AMP196615:AMT196615 AWL196615:AWP196615 BGH196615:BGL196615 BQD196615:BQH196615 BZZ196615:CAD196615 CJV196615:CJZ196615 CTR196615:CTV196615 DDN196615:DDR196615 DNJ196615:DNN196615 DXF196615:DXJ196615 EHB196615:EHF196615 EQX196615:ERB196615 FAT196615:FAX196615 FKP196615:FKT196615 FUL196615:FUP196615 GEH196615:GEL196615 GOD196615:GOH196615 GXZ196615:GYD196615 HHV196615:HHZ196615 HRR196615:HRV196615 IBN196615:IBR196615 ILJ196615:ILN196615 IVF196615:IVJ196615 JFB196615:JFF196615 JOX196615:JPB196615 JYT196615:JYX196615 KIP196615:KIT196615 KSL196615:KSP196615 LCH196615:LCL196615 LMD196615:LMH196615 LVZ196615:LWD196615 MFV196615:MFZ196615 MPR196615:MPV196615 MZN196615:MZR196615 NJJ196615:NJN196615 NTF196615:NTJ196615 ODB196615:ODF196615 OMX196615:ONB196615 OWT196615:OWX196615 PGP196615:PGT196615 PQL196615:PQP196615 QAH196615:QAL196615 QKD196615:QKH196615 QTZ196615:QUD196615 RDV196615:RDZ196615 RNR196615:RNV196615 RXN196615:RXR196615 SHJ196615:SHN196615 SRF196615:SRJ196615 TBB196615:TBF196615 TKX196615:TLB196615 TUT196615:TUX196615 UEP196615:UET196615 UOL196615:UOP196615 UYH196615:UYL196615 VID196615:VIH196615 VRZ196615:VSD196615 WBV196615:WBZ196615 WLR196615:WLV196615 WVN196615:WVR196615 D262151:H262151 JB262151:JF262151 SX262151:TB262151 ACT262151:ACX262151 AMP262151:AMT262151 AWL262151:AWP262151 BGH262151:BGL262151 BQD262151:BQH262151 BZZ262151:CAD262151 CJV262151:CJZ262151 CTR262151:CTV262151 DDN262151:DDR262151 DNJ262151:DNN262151 DXF262151:DXJ262151 EHB262151:EHF262151 EQX262151:ERB262151 FAT262151:FAX262151 FKP262151:FKT262151 FUL262151:FUP262151 GEH262151:GEL262151 GOD262151:GOH262151 GXZ262151:GYD262151 HHV262151:HHZ262151 HRR262151:HRV262151 IBN262151:IBR262151 ILJ262151:ILN262151 IVF262151:IVJ262151 JFB262151:JFF262151 JOX262151:JPB262151 JYT262151:JYX262151 KIP262151:KIT262151 KSL262151:KSP262151 LCH262151:LCL262151 LMD262151:LMH262151 LVZ262151:LWD262151 MFV262151:MFZ262151 MPR262151:MPV262151 MZN262151:MZR262151 NJJ262151:NJN262151 NTF262151:NTJ262151 ODB262151:ODF262151 OMX262151:ONB262151 OWT262151:OWX262151 PGP262151:PGT262151 PQL262151:PQP262151 QAH262151:QAL262151 QKD262151:QKH262151 QTZ262151:QUD262151 RDV262151:RDZ262151 RNR262151:RNV262151 RXN262151:RXR262151 SHJ262151:SHN262151 SRF262151:SRJ262151 TBB262151:TBF262151 TKX262151:TLB262151 TUT262151:TUX262151 UEP262151:UET262151 UOL262151:UOP262151 UYH262151:UYL262151 VID262151:VIH262151 VRZ262151:VSD262151 WBV262151:WBZ262151 WLR262151:WLV262151 WVN262151:WVR262151 D327687:H327687 JB327687:JF327687 SX327687:TB327687 ACT327687:ACX327687 AMP327687:AMT327687 AWL327687:AWP327687 BGH327687:BGL327687 BQD327687:BQH327687 BZZ327687:CAD327687 CJV327687:CJZ327687 CTR327687:CTV327687 DDN327687:DDR327687 DNJ327687:DNN327687 DXF327687:DXJ327687 EHB327687:EHF327687 EQX327687:ERB327687 FAT327687:FAX327687 FKP327687:FKT327687 FUL327687:FUP327687 GEH327687:GEL327687 GOD327687:GOH327687 GXZ327687:GYD327687 HHV327687:HHZ327687 HRR327687:HRV327687 IBN327687:IBR327687 ILJ327687:ILN327687 IVF327687:IVJ327687 JFB327687:JFF327687 JOX327687:JPB327687 JYT327687:JYX327687 KIP327687:KIT327687 KSL327687:KSP327687 LCH327687:LCL327687 LMD327687:LMH327687 LVZ327687:LWD327687 MFV327687:MFZ327687 MPR327687:MPV327687 MZN327687:MZR327687 NJJ327687:NJN327687 NTF327687:NTJ327687 ODB327687:ODF327687 OMX327687:ONB327687 OWT327687:OWX327687 PGP327687:PGT327687 PQL327687:PQP327687 QAH327687:QAL327687 QKD327687:QKH327687 QTZ327687:QUD327687 RDV327687:RDZ327687 RNR327687:RNV327687 RXN327687:RXR327687 SHJ327687:SHN327687 SRF327687:SRJ327687 TBB327687:TBF327687 TKX327687:TLB327687 TUT327687:TUX327687 UEP327687:UET327687 UOL327687:UOP327687 UYH327687:UYL327687 VID327687:VIH327687 VRZ327687:VSD327687 WBV327687:WBZ327687 WLR327687:WLV327687 WVN327687:WVR327687 D393223:H393223 JB393223:JF393223 SX393223:TB393223 ACT393223:ACX393223 AMP393223:AMT393223 AWL393223:AWP393223 BGH393223:BGL393223 BQD393223:BQH393223 BZZ393223:CAD393223 CJV393223:CJZ393223 CTR393223:CTV393223 DDN393223:DDR393223 DNJ393223:DNN393223 DXF393223:DXJ393223 EHB393223:EHF393223 EQX393223:ERB393223 FAT393223:FAX393223 FKP393223:FKT393223 FUL393223:FUP393223 GEH393223:GEL393223 GOD393223:GOH393223 GXZ393223:GYD393223 HHV393223:HHZ393223 HRR393223:HRV393223 IBN393223:IBR393223 ILJ393223:ILN393223 IVF393223:IVJ393223 JFB393223:JFF393223 JOX393223:JPB393223 JYT393223:JYX393223 KIP393223:KIT393223 KSL393223:KSP393223 LCH393223:LCL393223 LMD393223:LMH393223 LVZ393223:LWD393223 MFV393223:MFZ393223 MPR393223:MPV393223 MZN393223:MZR393223 NJJ393223:NJN393223 NTF393223:NTJ393223 ODB393223:ODF393223 OMX393223:ONB393223 OWT393223:OWX393223 PGP393223:PGT393223 PQL393223:PQP393223 QAH393223:QAL393223 QKD393223:QKH393223 QTZ393223:QUD393223 RDV393223:RDZ393223 RNR393223:RNV393223 RXN393223:RXR393223 SHJ393223:SHN393223 SRF393223:SRJ393223 TBB393223:TBF393223 TKX393223:TLB393223 TUT393223:TUX393223 UEP393223:UET393223 UOL393223:UOP393223 UYH393223:UYL393223 VID393223:VIH393223 VRZ393223:VSD393223 WBV393223:WBZ393223 WLR393223:WLV393223 WVN393223:WVR393223 D458759:H458759 JB458759:JF458759 SX458759:TB458759 ACT458759:ACX458759 AMP458759:AMT458759 AWL458759:AWP458759 BGH458759:BGL458759 BQD458759:BQH458759 BZZ458759:CAD458759 CJV458759:CJZ458759 CTR458759:CTV458759 DDN458759:DDR458759 DNJ458759:DNN458759 DXF458759:DXJ458759 EHB458759:EHF458759 EQX458759:ERB458759 FAT458759:FAX458759 FKP458759:FKT458759 FUL458759:FUP458759 GEH458759:GEL458759 GOD458759:GOH458759 GXZ458759:GYD458759 HHV458759:HHZ458759 HRR458759:HRV458759 IBN458759:IBR458759 ILJ458759:ILN458759 IVF458759:IVJ458759 JFB458759:JFF458759 JOX458759:JPB458759 JYT458759:JYX458759 KIP458759:KIT458759 KSL458759:KSP458759 LCH458759:LCL458759 LMD458759:LMH458759 LVZ458759:LWD458759 MFV458759:MFZ458759 MPR458759:MPV458759 MZN458759:MZR458759 NJJ458759:NJN458759 NTF458759:NTJ458759 ODB458759:ODF458759 OMX458759:ONB458759 OWT458759:OWX458759 PGP458759:PGT458759 PQL458759:PQP458759 QAH458759:QAL458759 QKD458759:QKH458759 QTZ458759:QUD458759 RDV458759:RDZ458759 RNR458759:RNV458759 RXN458759:RXR458759 SHJ458759:SHN458759 SRF458759:SRJ458759 TBB458759:TBF458759 TKX458759:TLB458759 TUT458759:TUX458759 UEP458759:UET458759 UOL458759:UOP458759 UYH458759:UYL458759 VID458759:VIH458759 VRZ458759:VSD458759 WBV458759:WBZ458759 WLR458759:WLV458759 WVN458759:WVR458759 D524295:H524295 JB524295:JF524295 SX524295:TB524295 ACT524295:ACX524295 AMP524295:AMT524295 AWL524295:AWP524295 BGH524295:BGL524295 BQD524295:BQH524295 BZZ524295:CAD524295 CJV524295:CJZ524295 CTR524295:CTV524295 DDN524295:DDR524295 DNJ524295:DNN524295 DXF524295:DXJ524295 EHB524295:EHF524295 EQX524295:ERB524295 FAT524295:FAX524295 FKP524295:FKT524295 FUL524295:FUP524295 GEH524295:GEL524295 GOD524295:GOH524295 GXZ524295:GYD524295 HHV524295:HHZ524295 HRR524295:HRV524295 IBN524295:IBR524295 ILJ524295:ILN524295 IVF524295:IVJ524295 JFB524295:JFF524295 JOX524295:JPB524295 JYT524295:JYX524295 KIP524295:KIT524295 KSL524295:KSP524295 LCH524295:LCL524295 LMD524295:LMH524295 LVZ524295:LWD524295 MFV524295:MFZ524295 MPR524295:MPV524295 MZN524295:MZR524295 NJJ524295:NJN524295 NTF524295:NTJ524295 ODB524295:ODF524295 OMX524295:ONB524295 OWT524295:OWX524295 PGP524295:PGT524295 PQL524295:PQP524295 QAH524295:QAL524295 QKD524295:QKH524295 QTZ524295:QUD524295 RDV524295:RDZ524295 RNR524295:RNV524295 RXN524295:RXR524295 SHJ524295:SHN524295 SRF524295:SRJ524295 TBB524295:TBF524295 TKX524295:TLB524295 TUT524295:TUX524295 UEP524295:UET524295 UOL524295:UOP524295 UYH524295:UYL524295 VID524295:VIH524295 VRZ524295:VSD524295 WBV524295:WBZ524295 WLR524295:WLV524295 WVN524295:WVR524295 D589831:H589831 JB589831:JF589831 SX589831:TB589831 ACT589831:ACX589831 AMP589831:AMT589831 AWL589831:AWP589831 BGH589831:BGL589831 BQD589831:BQH589831 BZZ589831:CAD589831 CJV589831:CJZ589831 CTR589831:CTV589831 DDN589831:DDR589831 DNJ589831:DNN589831 DXF589831:DXJ589831 EHB589831:EHF589831 EQX589831:ERB589831 FAT589831:FAX589831 FKP589831:FKT589831 FUL589831:FUP589831 GEH589831:GEL589831 GOD589831:GOH589831 GXZ589831:GYD589831 HHV589831:HHZ589831 HRR589831:HRV589831 IBN589831:IBR589831 ILJ589831:ILN589831 IVF589831:IVJ589831 JFB589831:JFF589831 JOX589831:JPB589831 JYT589831:JYX589831 KIP589831:KIT589831 KSL589831:KSP589831 LCH589831:LCL589831 LMD589831:LMH589831 LVZ589831:LWD589831 MFV589831:MFZ589831 MPR589831:MPV589831 MZN589831:MZR589831 NJJ589831:NJN589831 NTF589831:NTJ589831 ODB589831:ODF589831 OMX589831:ONB589831 OWT589831:OWX589831 PGP589831:PGT589831 PQL589831:PQP589831 QAH589831:QAL589831 QKD589831:QKH589831 QTZ589831:QUD589831 RDV589831:RDZ589831 RNR589831:RNV589831 RXN589831:RXR589831 SHJ589831:SHN589831 SRF589831:SRJ589831 TBB589831:TBF589831 TKX589831:TLB589831 TUT589831:TUX589831 UEP589831:UET589831 UOL589831:UOP589831 UYH589831:UYL589831 VID589831:VIH589831 VRZ589831:VSD589831 WBV589831:WBZ589831 WLR589831:WLV589831 WVN589831:WVR589831 D655367:H655367 JB655367:JF655367 SX655367:TB655367 ACT655367:ACX655367 AMP655367:AMT655367 AWL655367:AWP655367 BGH655367:BGL655367 BQD655367:BQH655367 BZZ655367:CAD655367 CJV655367:CJZ655367 CTR655367:CTV655367 DDN655367:DDR655367 DNJ655367:DNN655367 DXF655367:DXJ655367 EHB655367:EHF655367 EQX655367:ERB655367 FAT655367:FAX655367 FKP655367:FKT655367 FUL655367:FUP655367 GEH655367:GEL655367 GOD655367:GOH655367 GXZ655367:GYD655367 HHV655367:HHZ655367 HRR655367:HRV655367 IBN655367:IBR655367 ILJ655367:ILN655367 IVF655367:IVJ655367 JFB655367:JFF655367 JOX655367:JPB655367 JYT655367:JYX655367 KIP655367:KIT655367 KSL655367:KSP655367 LCH655367:LCL655367 LMD655367:LMH655367 LVZ655367:LWD655367 MFV655367:MFZ655367 MPR655367:MPV655367 MZN655367:MZR655367 NJJ655367:NJN655367 NTF655367:NTJ655367 ODB655367:ODF655367 OMX655367:ONB655367 OWT655367:OWX655367 PGP655367:PGT655367 PQL655367:PQP655367 QAH655367:QAL655367 QKD655367:QKH655367 QTZ655367:QUD655367 RDV655367:RDZ655367 RNR655367:RNV655367 RXN655367:RXR655367 SHJ655367:SHN655367 SRF655367:SRJ655367 TBB655367:TBF655367 TKX655367:TLB655367 TUT655367:TUX655367 UEP655367:UET655367 UOL655367:UOP655367 UYH655367:UYL655367 VID655367:VIH655367 VRZ655367:VSD655367 WBV655367:WBZ655367 WLR655367:WLV655367 WVN655367:WVR655367 D720903:H720903 JB720903:JF720903 SX720903:TB720903 ACT720903:ACX720903 AMP720903:AMT720903 AWL720903:AWP720903 BGH720903:BGL720903 BQD720903:BQH720903 BZZ720903:CAD720903 CJV720903:CJZ720903 CTR720903:CTV720903 DDN720903:DDR720903 DNJ720903:DNN720903 DXF720903:DXJ720903 EHB720903:EHF720903 EQX720903:ERB720903 FAT720903:FAX720903 FKP720903:FKT720903 FUL720903:FUP720903 GEH720903:GEL720903 GOD720903:GOH720903 GXZ720903:GYD720903 HHV720903:HHZ720903 HRR720903:HRV720903 IBN720903:IBR720903 ILJ720903:ILN720903 IVF720903:IVJ720903 JFB720903:JFF720903 JOX720903:JPB720903 JYT720903:JYX720903 KIP720903:KIT720903 KSL720903:KSP720903 LCH720903:LCL720903 LMD720903:LMH720903 LVZ720903:LWD720903 MFV720903:MFZ720903 MPR720903:MPV720903 MZN720903:MZR720903 NJJ720903:NJN720903 NTF720903:NTJ720903 ODB720903:ODF720903 OMX720903:ONB720903 OWT720903:OWX720903 PGP720903:PGT720903 PQL720903:PQP720903 QAH720903:QAL720903 QKD720903:QKH720903 QTZ720903:QUD720903 RDV720903:RDZ720903 RNR720903:RNV720903 RXN720903:RXR720903 SHJ720903:SHN720903 SRF720903:SRJ720903 TBB720903:TBF720903 TKX720903:TLB720903 TUT720903:TUX720903 UEP720903:UET720903 UOL720903:UOP720903 UYH720903:UYL720903 VID720903:VIH720903 VRZ720903:VSD720903 WBV720903:WBZ720903 WLR720903:WLV720903 WVN720903:WVR720903 D786439:H786439 JB786439:JF786439 SX786439:TB786439 ACT786439:ACX786439 AMP786439:AMT786439 AWL786439:AWP786439 BGH786439:BGL786439 BQD786439:BQH786439 BZZ786439:CAD786439 CJV786439:CJZ786439 CTR786439:CTV786439 DDN786439:DDR786439 DNJ786439:DNN786439 DXF786439:DXJ786439 EHB786439:EHF786439 EQX786439:ERB786439 FAT786439:FAX786439 FKP786439:FKT786439 FUL786439:FUP786439 GEH786439:GEL786439 GOD786439:GOH786439 GXZ786439:GYD786439 HHV786439:HHZ786439 HRR786439:HRV786439 IBN786439:IBR786439 ILJ786439:ILN786439 IVF786439:IVJ786439 JFB786439:JFF786439 JOX786439:JPB786439 JYT786439:JYX786439 KIP786439:KIT786439 KSL786439:KSP786439 LCH786439:LCL786439 LMD786439:LMH786439 LVZ786439:LWD786439 MFV786439:MFZ786439 MPR786439:MPV786439 MZN786439:MZR786439 NJJ786439:NJN786439 NTF786439:NTJ786439 ODB786439:ODF786439 OMX786439:ONB786439 OWT786439:OWX786439 PGP786439:PGT786439 PQL786439:PQP786439 QAH786439:QAL786439 QKD786439:QKH786439 QTZ786439:QUD786439 RDV786439:RDZ786439 RNR786439:RNV786439 RXN786439:RXR786439 SHJ786439:SHN786439 SRF786439:SRJ786439 TBB786439:TBF786439 TKX786439:TLB786439 TUT786439:TUX786439 UEP786439:UET786439 UOL786439:UOP786439 UYH786439:UYL786439 VID786439:VIH786439 VRZ786439:VSD786439 WBV786439:WBZ786439 WLR786439:WLV786439 WVN786439:WVR786439 D851975:H851975 JB851975:JF851975 SX851975:TB851975 ACT851975:ACX851975 AMP851975:AMT851975 AWL851975:AWP851975 BGH851975:BGL851975 BQD851975:BQH851975 BZZ851975:CAD851975 CJV851975:CJZ851975 CTR851975:CTV851975 DDN851975:DDR851975 DNJ851975:DNN851975 DXF851975:DXJ851975 EHB851975:EHF851975 EQX851975:ERB851975 FAT851975:FAX851975 FKP851975:FKT851975 FUL851975:FUP851975 GEH851975:GEL851975 GOD851975:GOH851975 GXZ851975:GYD851975 HHV851975:HHZ851975 HRR851975:HRV851975 IBN851975:IBR851975 ILJ851975:ILN851975 IVF851975:IVJ851975 JFB851975:JFF851975 JOX851975:JPB851975 JYT851975:JYX851975 KIP851975:KIT851975 KSL851975:KSP851975 LCH851975:LCL851975 LMD851975:LMH851975 LVZ851975:LWD851975 MFV851975:MFZ851975 MPR851975:MPV851975 MZN851975:MZR851975 NJJ851975:NJN851975 NTF851975:NTJ851975 ODB851975:ODF851975 OMX851975:ONB851975 OWT851975:OWX851975 PGP851975:PGT851975 PQL851975:PQP851975 QAH851975:QAL851975 QKD851975:QKH851975 QTZ851975:QUD851975 RDV851975:RDZ851975 RNR851975:RNV851975 RXN851975:RXR851975 SHJ851975:SHN851975 SRF851975:SRJ851975 TBB851975:TBF851975 TKX851975:TLB851975 TUT851975:TUX851975 UEP851975:UET851975 UOL851975:UOP851975 UYH851975:UYL851975 VID851975:VIH851975 VRZ851975:VSD851975 WBV851975:WBZ851975 WLR851975:WLV851975 WVN851975:WVR851975 D917511:H917511 JB917511:JF917511 SX917511:TB917511 ACT917511:ACX917511 AMP917511:AMT917511 AWL917511:AWP917511 BGH917511:BGL917511 BQD917511:BQH917511 BZZ917511:CAD917511 CJV917511:CJZ917511 CTR917511:CTV917511 DDN917511:DDR917511 DNJ917511:DNN917511 DXF917511:DXJ917511 EHB917511:EHF917511 EQX917511:ERB917511 FAT917511:FAX917511 FKP917511:FKT917511 FUL917511:FUP917511 GEH917511:GEL917511 GOD917511:GOH917511 GXZ917511:GYD917511 HHV917511:HHZ917511 HRR917511:HRV917511 IBN917511:IBR917511 ILJ917511:ILN917511 IVF917511:IVJ917511 JFB917511:JFF917511 JOX917511:JPB917511 JYT917511:JYX917511 KIP917511:KIT917511 KSL917511:KSP917511 LCH917511:LCL917511 LMD917511:LMH917511 LVZ917511:LWD917511 MFV917511:MFZ917511 MPR917511:MPV917511 MZN917511:MZR917511 NJJ917511:NJN917511 NTF917511:NTJ917511 ODB917511:ODF917511 OMX917511:ONB917511 OWT917511:OWX917511 PGP917511:PGT917511 PQL917511:PQP917511 QAH917511:QAL917511 QKD917511:QKH917511 QTZ917511:QUD917511 RDV917511:RDZ917511 RNR917511:RNV917511 RXN917511:RXR917511 SHJ917511:SHN917511 SRF917511:SRJ917511 TBB917511:TBF917511 TKX917511:TLB917511 TUT917511:TUX917511 UEP917511:UET917511 UOL917511:UOP917511 UYH917511:UYL917511 VID917511:VIH917511 VRZ917511:VSD917511 WBV917511:WBZ917511 WLR917511:WLV917511 WVN917511:WVR917511 D983047:H983047 JB983047:JF983047 SX983047:TB983047 ACT983047:ACX983047 AMP983047:AMT983047 AWL983047:AWP983047 BGH983047:BGL983047 BQD983047:BQH983047 BZZ983047:CAD983047 CJV983047:CJZ983047 CTR983047:CTV983047 DDN983047:DDR983047 DNJ983047:DNN983047 DXF983047:DXJ983047 EHB983047:EHF983047 EQX983047:ERB983047 FAT983047:FAX983047 FKP983047:FKT983047 FUL983047:FUP983047 GEH983047:GEL983047 GOD983047:GOH983047 GXZ983047:GYD983047 HHV983047:HHZ983047 HRR983047:HRV983047 IBN983047:IBR983047 ILJ983047:ILN983047 IVF983047:IVJ983047 JFB983047:JFF983047 JOX983047:JPB983047 JYT983047:JYX983047 KIP983047:KIT983047 KSL983047:KSP983047 LCH983047:LCL983047 LMD983047:LMH983047 LVZ983047:LWD983047 MFV983047:MFZ983047 MPR983047:MPV983047 MZN983047:MZR983047 NJJ983047:NJN983047 NTF983047:NTJ983047 ODB983047:ODF983047 OMX983047:ONB983047 OWT983047:OWX983047 PGP983047:PGT983047 PQL983047:PQP983047 QAH983047:QAL983047 QKD983047:QKH983047 QTZ983047:QUD983047 RDV983047:RDZ983047 RNR983047:RNV983047 RXN983047:RXR983047 SHJ983047:SHN983047 SRF983047:SRJ983047 TBB983047:TBF983047 TKX983047:TLB983047 TUT983047:TUX983047 UEP983047:UET983047 UOL983047:UOP983047 UYH983047:UYL983047 VID983047:VIH983047 VRZ983047:VSD983047 WBV983047:WBZ983047 WLR983047:WLV983047" xr:uid="{E988CA9A-55D3-CA4C-9B21-A98D51D76275}">
      <formula1>支払方法</formula1>
    </dataValidation>
    <dataValidation type="list" allowBlank="1" showInputMessage="1" showErrorMessage="1" sqref="WVY983051:WVY983076 JM11:JM36 TI11:TI36 ADE11:ADE36 ANA11:ANA36 AWW11:AWW36 BGS11:BGS36 BQO11:BQO36 CAK11:CAK36 CKG11:CKG36 CUC11:CUC36 DDY11:DDY36 DNU11:DNU36 DXQ11:DXQ36 EHM11:EHM36 ERI11:ERI36 FBE11:FBE36 FLA11:FLA36 FUW11:FUW36 GES11:GES36 GOO11:GOO36 GYK11:GYK36 HIG11:HIG36 HSC11:HSC36 IBY11:IBY36 ILU11:ILU36 IVQ11:IVQ36 JFM11:JFM36 JPI11:JPI36 JZE11:JZE36 KJA11:KJA36 KSW11:KSW36 LCS11:LCS36 LMO11:LMO36 LWK11:LWK36 MGG11:MGG36 MQC11:MQC36 MZY11:MZY36 NJU11:NJU36 NTQ11:NTQ36 ODM11:ODM36 ONI11:ONI36 OXE11:OXE36 PHA11:PHA36 PQW11:PQW36 QAS11:QAS36 QKO11:QKO36 QUK11:QUK36 REG11:REG36 ROC11:ROC36 RXY11:RXY36 SHU11:SHU36 SRQ11:SRQ36 TBM11:TBM36 TLI11:TLI36 TVE11:TVE36 UFA11:UFA36 UOW11:UOW36 UYS11:UYS36 VIO11:VIO36 VSK11:VSK36 WCG11:WCG36 WMC11:WMC36 WVY11:WVY36 P65547:P65572 JM65547:JM65572 TI65547:TI65572 ADE65547:ADE65572 ANA65547:ANA65572 AWW65547:AWW65572 BGS65547:BGS65572 BQO65547:BQO65572 CAK65547:CAK65572 CKG65547:CKG65572 CUC65547:CUC65572 DDY65547:DDY65572 DNU65547:DNU65572 DXQ65547:DXQ65572 EHM65547:EHM65572 ERI65547:ERI65572 FBE65547:FBE65572 FLA65547:FLA65572 FUW65547:FUW65572 GES65547:GES65572 GOO65547:GOO65572 GYK65547:GYK65572 HIG65547:HIG65572 HSC65547:HSC65572 IBY65547:IBY65572 ILU65547:ILU65572 IVQ65547:IVQ65572 JFM65547:JFM65572 JPI65547:JPI65572 JZE65547:JZE65572 KJA65547:KJA65572 KSW65547:KSW65572 LCS65547:LCS65572 LMO65547:LMO65572 LWK65547:LWK65572 MGG65547:MGG65572 MQC65547:MQC65572 MZY65547:MZY65572 NJU65547:NJU65572 NTQ65547:NTQ65572 ODM65547:ODM65572 ONI65547:ONI65572 OXE65547:OXE65572 PHA65547:PHA65572 PQW65547:PQW65572 QAS65547:QAS65572 QKO65547:QKO65572 QUK65547:QUK65572 REG65547:REG65572 ROC65547:ROC65572 RXY65547:RXY65572 SHU65547:SHU65572 SRQ65547:SRQ65572 TBM65547:TBM65572 TLI65547:TLI65572 TVE65547:TVE65572 UFA65547:UFA65572 UOW65547:UOW65572 UYS65547:UYS65572 VIO65547:VIO65572 VSK65547:VSK65572 WCG65547:WCG65572 WMC65547:WMC65572 WVY65547:WVY65572 P131083:P131108 JM131083:JM131108 TI131083:TI131108 ADE131083:ADE131108 ANA131083:ANA131108 AWW131083:AWW131108 BGS131083:BGS131108 BQO131083:BQO131108 CAK131083:CAK131108 CKG131083:CKG131108 CUC131083:CUC131108 DDY131083:DDY131108 DNU131083:DNU131108 DXQ131083:DXQ131108 EHM131083:EHM131108 ERI131083:ERI131108 FBE131083:FBE131108 FLA131083:FLA131108 FUW131083:FUW131108 GES131083:GES131108 GOO131083:GOO131108 GYK131083:GYK131108 HIG131083:HIG131108 HSC131083:HSC131108 IBY131083:IBY131108 ILU131083:ILU131108 IVQ131083:IVQ131108 JFM131083:JFM131108 JPI131083:JPI131108 JZE131083:JZE131108 KJA131083:KJA131108 KSW131083:KSW131108 LCS131083:LCS131108 LMO131083:LMO131108 LWK131083:LWK131108 MGG131083:MGG131108 MQC131083:MQC131108 MZY131083:MZY131108 NJU131083:NJU131108 NTQ131083:NTQ131108 ODM131083:ODM131108 ONI131083:ONI131108 OXE131083:OXE131108 PHA131083:PHA131108 PQW131083:PQW131108 QAS131083:QAS131108 QKO131083:QKO131108 QUK131083:QUK131108 REG131083:REG131108 ROC131083:ROC131108 RXY131083:RXY131108 SHU131083:SHU131108 SRQ131083:SRQ131108 TBM131083:TBM131108 TLI131083:TLI131108 TVE131083:TVE131108 UFA131083:UFA131108 UOW131083:UOW131108 UYS131083:UYS131108 VIO131083:VIO131108 VSK131083:VSK131108 WCG131083:WCG131108 WMC131083:WMC131108 WVY131083:WVY131108 P196619:P196644 JM196619:JM196644 TI196619:TI196644 ADE196619:ADE196644 ANA196619:ANA196644 AWW196619:AWW196644 BGS196619:BGS196644 BQO196619:BQO196644 CAK196619:CAK196644 CKG196619:CKG196644 CUC196619:CUC196644 DDY196619:DDY196644 DNU196619:DNU196644 DXQ196619:DXQ196644 EHM196619:EHM196644 ERI196619:ERI196644 FBE196619:FBE196644 FLA196619:FLA196644 FUW196619:FUW196644 GES196619:GES196644 GOO196619:GOO196644 GYK196619:GYK196644 HIG196619:HIG196644 HSC196619:HSC196644 IBY196619:IBY196644 ILU196619:ILU196644 IVQ196619:IVQ196644 JFM196619:JFM196644 JPI196619:JPI196644 JZE196619:JZE196644 KJA196619:KJA196644 KSW196619:KSW196644 LCS196619:LCS196644 LMO196619:LMO196644 LWK196619:LWK196644 MGG196619:MGG196644 MQC196619:MQC196644 MZY196619:MZY196644 NJU196619:NJU196644 NTQ196619:NTQ196644 ODM196619:ODM196644 ONI196619:ONI196644 OXE196619:OXE196644 PHA196619:PHA196644 PQW196619:PQW196644 QAS196619:QAS196644 QKO196619:QKO196644 QUK196619:QUK196644 REG196619:REG196644 ROC196619:ROC196644 RXY196619:RXY196644 SHU196619:SHU196644 SRQ196619:SRQ196644 TBM196619:TBM196644 TLI196619:TLI196644 TVE196619:TVE196644 UFA196619:UFA196644 UOW196619:UOW196644 UYS196619:UYS196644 VIO196619:VIO196644 VSK196619:VSK196644 WCG196619:WCG196644 WMC196619:WMC196644 WVY196619:WVY196644 P262155:P262180 JM262155:JM262180 TI262155:TI262180 ADE262155:ADE262180 ANA262155:ANA262180 AWW262155:AWW262180 BGS262155:BGS262180 BQO262155:BQO262180 CAK262155:CAK262180 CKG262155:CKG262180 CUC262155:CUC262180 DDY262155:DDY262180 DNU262155:DNU262180 DXQ262155:DXQ262180 EHM262155:EHM262180 ERI262155:ERI262180 FBE262155:FBE262180 FLA262155:FLA262180 FUW262155:FUW262180 GES262155:GES262180 GOO262155:GOO262180 GYK262155:GYK262180 HIG262155:HIG262180 HSC262155:HSC262180 IBY262155:IBY262180 ILU262155:ILU262180 IVQ262155:IVQ262180 JFM262155:JFM262180 JPI262155:JPI262180 JZE262155:JZE262180 KJA262155:KJA262180 KSW262155:KSW262180 LCS262155:LCS262180 LMO262155:LMO262180 LWK262155:LWK262180 MGG262155:MGG262180 MQC262155:MQC262180 MZY262155:MZY262180 NJU262155:NJU262180 NTQ262155:NTQ262180 ODM262155:ODM262180 ONI262155:ONI262180 OXE262155:OXE262180 PHA262155:PHA262180 PQW262155:PQW262180 QAS262155:QAS262180 QKO262155:QKO262180 QUK262155:QUK262180 REG262155:REG262180 ROC262155:ROC262180 RXY262155:RXY262180 SHU262155:SHU262180 SRQ262155:SRQ262180 TBM262155:TBM262180 TLI262155:TLI262180 TVE262155:TVE262180 UFA262155:UFA262180 UOW262155:UOW262180 UYS262155:UYS262180 VIO262155:VIO262180 VSK262155:VSK262180 WCG262155:WCG262180 WMC262155:WMC262180 WVY262155:WVY262180 P327691:P327716 JM327691:JM327716 TI327691:TI327716 ADE327691:ADE327716 ANA327691:ANA327716 AWW327691:AWW327716 BGS327691:BGS327716 BQO327691:BQO327716 CAK327691:CAK327716 CKG327691:CKG327716 CUC327691:CUC327716 DDY327691:DDY327716 DNU327691:DNU327716 DXQ327691:DXQ327716 EHM327691:EHM327716 ERI327691:ERI327716 FBE327691:FBE327716 FLA327691:FLA327716 FUW327691:FUW327716 GES327691:GES327716 GOO327691:GOO327716 GYK327691:GYK327716 HIG327691:HIG327716 HSC327691:HSC327716 IBY327691:IBY327716 ILU327691:ILU327716 IVQ327691:IVQ327716 JFM327691:JFM327716 JPI327691:JPI327716 JZE327691:JZE327716 KJA327691:KJA327716 KSW327691:KSW327716 LCS327691:LCS327716 LMO327691:LMO327716 LWK327691:LWK327716 MGG327691:MGG327716 MQC327691:MQC327716 MZY327691:MZY327716 NJU327691:NJU327716 NTQ327691:NTQ327716 ODM327691:ODM327716 ONI327691:ONI327716 OXE327691:OXE327716 PHA327691:PHA327716 PQW327691:PQW327716 QAS327691:QAS327716 QKO327691:QKO327716 QUK327691:QUK327716 REG327691:REG327716 ROC327691:ROC327716 RXY327691:RXY327716 SHU327691:SHU327716 SRQ327691:SRQ327716 TBM327691:TBM327716 TLI327691:TLI327716 TVE327691:TVE327716 UFA327691:UFA327716 UOW327691:UOW327716 UYS327691:UYS327716 VIO327691:VIO327716 VSK327691:VSK327716 WCG327691:WCG327716 WMC327691:WMC327716 WVY327691:WVY327716 P393227:P393252 JM393227:JM393252 TI393227:TI393252 ADE393227:ADE393252 ANA393227:ANA393252 AWW393227:AWW393252 BGS393227:BGS393252 BQO393227:BQO393252 CAK393227:CAK393252 CKG393227:CKG393252 CUC393227:CUC393252 DDY393227:DDY393252 DNU393227:DNU393252 DXQ393227:DXQ393252 EHM393227:EHM393252 ERI393227:ERI393252 FBE393227:FBE393252 FLA393227:FLA393252 FUW393227:FUW393252 GES393227:GES393252 GOO393227:GOO393252 GYK393227:GYK393252 HIG393227:HIG393252 HSC393227:HSC393252 IBY393227:IBY393252 ILU393227:ILU393252 IVQ393227:IVQ393252 JFM393227:JFM393252 JPI393227:JPI393252 JZE393227:JZE393252 KJA393227:KJA393252 KSW393227:KSW393252 LCS393227:LCS393252 LMO393227:LMO393252 LWK393227:LWK393252 MGG393227:MGG393252 MQC393227:MQC393252 MZY393227:MZY393252 NJU393227:NJU393252 NTQ393227:NTQ393252 ODM393227:ODM393252 ONI393227:ONI393252 OXE393227:OXE393252 PHA393227:PHA393252 PQW393227:PQW393252 QAS393227:QAS393252 QKO393227:QKO393252 QUK393227:QUK393252 REG393227:REG393252 ROC393227:ROC393252 RXY393227:RXY393252 SHU393227:SHU393252 SRQ393227:SRQ393252 TBM393227:TBM393252 TLI393227:TLI393252 TVE393227:TVE393252 UFA393227:UFA393252 UOW393227:UOW393252 UYS393227:UYS393252 VIO393227:VIO393252 VSK393227:VSK393252 WCG393227:WCG393252 WMC393227:WMC393252 WVY393227:WVY393252 P458763:P458788 JM458763:JM458788 TI458763:TI458788 ADE458763:ADE458788 ANA458763:ANA458788 AWW458763:AWW458788 BGS458763:BGS458788 BQO458763:BQO458788 CAK458763:CAK458788 CKG458763:CKG458788 CUC458763:CUC458788 DDY458763:DDY458788 DNU458763:DNU458788 DXQ458763:DXQ458788 EHM458763:EHM458788 ERI458763:ERI458788 FBE458763:FBE458788 FLA458763:FLA458788 FUW458763:FUW458788 GES458763:GES458788 GOO458763:GOO458788 GYK458763:GYK458788 HIG458763:HIG458788 HSC458763:HSC458788 IBY458763:IBY458788 ILU458763:ILU458788 IVQ458763:IVQ458788 JFM458763:JFM458788 JPI458763:JPI458788 JZE458763:JZE458788 KJA458763:KJA458788 KSW458763:KSW458788 LCS458763:LCS458788 LMO458763:LMO458788 LWK458763:LWK458788 MGG458763:MGG458788 MQC458763:MQC458788 MZY458763:MZY458788 NJU458763:NJU458788 NTQ458763:NTQ458788 ODM458763:ODM458788 ONI458763:ONI458788 OXE458763:OXE458788 PHA458763:PHA458788 PQW458763:PQW458788 QAS458763:QAS458788 QKO458763:QKO458788 QUK458763:QUK458788 REG458763:REG458788 ROC458763:ROC458788 RXY458763:RXY458788 SHU458763:SHU458788 SRQ458763:SRQ458788 TBM458763:TBM458788 TLI458763:TLI458788 TVE458763:TVE458788 UFA458763:UFA458788 UOW458763:UOW458788 UYS458763:UYS458788 VIO458763:VIO458788 VSK458763:VSK458788 WCG458763:WCG458788 WMC458763:WMC458788 WVY458763:WVY458788 P524299:P524324 JM524299:JM524324 TI524299:TI524324 ADE524299:ADE524324 ANA524299:ANA524324 AWW524299:AWW524324 BGS524299:BGS524324 BQO524299:BQO524324 CAK524299:CAK524324 CKG524299:CKG524324 CUC524299:CUC524324 DDY524299:DDY524324 DNU524299:DNU524324 DXQ524299:DXQ524324 EHM524299:EHM524324 ERI524299:ERI524324 FBE524299:FBE524324 FLA524299:FLA524324 FUW524299:FUW524324 GES524299:GES524324 GOO524299:GOO524324 GYK524299:GYK524324 HIG524299:HIG524324 HSC524299:HSC524324 IBY524299:IBY524324 ILU524299:ILU524324 IVQ524299:IVQ524324 JFM524299:JFM524324 JPI524299:JPI524324 JZE524299:JZE524324 KJA524299:KJA524324 KSW524299:KSW524324 LCS524299:LCS524324 LMO524299:LMO524324 LWK524299:LWK524324 MGG524299:MGG524324 MQC524299:MQC524324 MZY524299:MZY524324 NJU524299:NJU524324 NTQ524299:NTQ524324 ODM524299:ODM524324 ONI524299:ONI524324 OXE524299:OXE524324 PHA524299:PHA524324 PQW524299:PQW524324 QAS524299:QAS524324 QKO524299:QKO524324 QUK524299:QUK524324 REG524299:REG524324 ROC524299:ROC524324 RXY524299:RXY524324 SHU524299:SHU524324 SRQ524299:SRQ524324 TBM524299:TBM524324 TLI524299:TLI524324 TVE524299:TVE524324 UFA524299:UFA524324 UOW524299:UOW524324 UYS524299:UYS524324 VIO524299:VIO524324 VSK524299:VSK524324 WCG524299:WCG524324 WMC524299:WMC524324 WVY524299:WVY524324 P589835:P589860 JM589835:JM589860 TI589835:TI589860 ADE589835:ADE589860 ANA589835:ANA589860 AWW589835:AWW589860 BGS589835:BGS589860 BQO589835:BQO589860 CAK589835:CAK589860 CKG589835:CKG589860 CUC589835:CUC589860 DDY589835:DDY589860 DNU589835:DNU589860 DXQ589835:DXQ589860 EHM589835:EHM589860 ERI589835:ERI589860 FBE589835:FBE589860 FLA589835:FLA589860 FUW589835:FUW589860 GES589835:GES589860 GOO589835:GOO589860 GYK589835:GYK589860 HIG589835:HIG589860 HSC589835:HSC589860 IBY589835:IBY589860 ILU589835:ILU589860 IVQ589835:IVQ589860 JFM589835:JFM589860 JPI589835:JPI589860 JZE589835:JZE589860 KJA589835:KJA589860 KSW589835:KSW589860 LCS589835:LCS589860 LMO589835:LMO589860 LWK589835:LWK589860 MGG589835:MGG589860 MQC589835:MQC589860 MZY589835:MZY589860 NJU589835:NJU589860 NTQ589835:NTQ589860 ODM589835:ODM589860 ONI589835:ONI589860 OXE589835:OXE589860 PHA589835:PHA589860 PQW589835:PQW589860 QAS589835:QAS589860 QKO589835:QKO589860 QUK589835:QUK589860 REG589835:REG589860 ROC589835:ROC589860 RXY589835:RXY589860 SHU589835:SHU589860 SRQ589835:SRQ589860 TBM589835:TBM589860 TLI589835:TLI589860 TVE589835:TVE589860 UFA589835:UFA589860 UOW589835:UOW589860 UYS589835:UYS589860 VIO589835:VIO589860 VSK589835:VSK589860 WCG589835:WCG589860 WMC589835:WMC589860 WVY589835:WVY589860 P655371:P655396 JM655371:JM655396 TI655371:TI655396 ADE655371:ADE655396 ANA655371:ANA655396 AWW655371:AWW655396 BGS655371:BGS655396 BQO655371:BQO655396 CAK655371:CAK655396 CKG655371:CKG655396 CUC655371:CUC655396 DDY655371:DDY655396 DNU655371:DNU655396 DXQ655371:DXQ655396 EHM655371:EHM655396 ERI655371:ERI655396 FBE655371:FBE655396 FLA655371:FLA655396 FUW655371:FUW655396 GES655371:GES655396 GOO655371:GOO655396 GYK655371:GYK655396 HIG655371:HIG655396 HSC655371:HSC655396 IBY655371:IBY655396 ILU655371:ILU655396 IVQ655371:IVQ655396 JFM655371:JFM655396 JPI655371:JPI655396 JZE655371:JZE655396 KJA655371:KJA655396 KSW655371:KSW655396 LCS655371:LCS655396 LMO655371:LMO655396 LWK655371:LWK655396 MGG655371:MGG655396 MQC655371:MQC655396 MZY655371:MZY655396 NJU655371:NJU655396 NTQ655371:NTQ655396 ODM655371:ODM655396 ONI655371:ONI655396 OXE655371:OXE655396 PHA655371:PHA655396 PQW655371:PQW655396 QAS655371:QAS655396 QKO655371:QKO655396 QUK655371:QUK655396 REG655371:REG655396 ROC655371:ROC655396 RXY655371:RXY655396 SHU655371:SHU655396 SRQ655371:SRQ655396 TBM655371:TBM655396 TLI655371:TLI655396 TVE655371:TVE655396 UFA655371:UFA655396 UOW655371:UOW655396 UYS655371:UYS655396 VIO655371:VIO655396 VSK655371:VSK655396 WCG655371:WCG655396 WMC655371:WMC655396 WVY655371:WVY655396 P720907:P720932 JM720907:JM720932 TI720907:TI720932 ADE720907:ADE720932 ANA720907:ANA720932 AWW720907:AWW720932 BGS720907:BGS720932 BQO720907:BQO720932 CAK720907:CAK720932 CKG720907:CKG720932 CUC720907:CUC720932 DDY720907:DDY720932 DNU720907:DNU720932 DXQ720907:DXQ720932 EHM720907:EHM720932 ERI720907:ERI720932 FBE720907:FBE720932 FLA720907:FLA720932 FUW720907:FUW720932 GES720907:GES720932 GOO720907:GOO720932 GYK720907:GYK720932 HIG720907:HIG720932 HSC720907:HSC720932 IBY720907:IBY720932 ILU720907:ILU720932 IVQ720907:IVQ720932 JFM720907:JFM720932 JPI720907:JPI720932 JZE720907:JZE720932 KJA720907:KJA720932 KSW720907:KSW720932 LCS720907:LCS720932 LMO720907:LMO720932 LWK720907:LWK720932 MGG720907:MGG720932 MQC720907:MQC720932 MZY720907:MZY720932 NJU720907:NJU720932 NTQ720907:NTQ720932 ODM720907:ODM720932 ONI720907:ONI720932 OXE720907:OXE720932 PHA720907:PHA720932 PQW720907:PQW720932 QAS720907:QAS720932 QKO720907:QKO720932 QUK720907:QUK720932 REG720907:REG720932 ROC720907:ROC720932 RXY720907:RXY720932 SHU720907:SHU720932 SRQ720907:SRQ720932 TBM720907:TBM720932 TLI720907:TLI720932 TVE720907:TVE720932 UFA720907:UFA720932 UOW720907:UOW720932 UYS720907:UYS720932 VIO720907:VIO720932 VSK720907:VSK720932 WCG720907:WCG720932 WMC720907:WMC720932 WVY720907:WVY720932 P786443:P786468 JM786443:JM786468 TI786443:TI786468 ADE786443:ADE786468 ANA786443:ANA786468 AWW786443:AWW786468 BGS786443:BGS786468 BQO786443:BQO786468 CAK786443:CAK786468 CKG786443:CKG786468 CUC786443:CUC786468 DDY786443:DDY786468 DNU786443:DNU786468 DXQ786443:DXQ786468 EHM786443:EHM786468 ERI786443:ERI786468 FBE786443:FBE786468 FLA786443:FLA786468 FUW786443:FUW786468 GES786443:GES786468 GOO786443:GOO786468 GYK786443:GYK786468 HIG786443:HIG786468 HSC786443:HSC786468 IBY786443:IBY786468 ILU786443:ILU786468 IVQ786443:IVQ786468 JFM786443:JFM786468 JPI786443:JPI786468 JZE786443:JZE786468 KJA786443:KJA786468 KSW786443:KSW786468 LCS786443:LCS786468 LMO786443:LMO786468 LWK786443:LWK786468 MGG786443:MGG786468 MQC786443:MQC786468 MZY786443:MZY786468 NJU786443:NJU786468 NTQ786443:NTQ786468 ODM786443:ODM786468 ONI786443:ONI786468 OXE786443:OXE786468 PHA786443:PHA786468 PQW786443:PQW786468 QAS786443:QAS786468 QKO786443:QKO786468 QUK786443:QUK786468 REG786443:REG786468 ROC786443:ROC786468 RXY786443:RXY786468 SHU786443:SHU786468 SRQ786443:SRQ786468 TBM786443:TBM786468 TLI786443:TLI786468 TVE786443:TVE786468 UFA786443:UFA786468 UOW786443:UOW786468 UYS786443:UYS786468 VIO786443:VIO786468 VSK786443:VSK786468 WCG786443:WCG786468 WMC786443:WMC786468 WVY786443:WVY786468 P851979:P852004 JM851979:JM852004 TI851979:TI852004 ADE851979:ADE852004 ANA851979:ANA852004 AWW851979:AWW852004 BGS851979:BGS852004 BQO851979:BQO852004 CAK851979:CAK852004 CKG851979:CKG852004 CUC851979:CUC852004 DDY851979:DDY852004 DNU851979:DNU852004 DXQ851979:DXQ852004 EHM851979:EHM852004 ERI851979:ERI852004 FBE851979:FBE852004 FLA851979:FLA852004 FUW851979:FUW852004 GES851979:GES852004 GOO851979:GOO852004 GYK851979:GYK852004 HIG851979:HIG852004 HSC851979:HSC852004 IBY851979:IBY852004 ILU851979:ILU852004 IVQ851979:IVQ852004 JFM851979:JFM852004 JPI851979:JPI852004 JZE851979:JZE852004 KJA851979:KJA852004 KSW851979:KSW852004 LCS851979:LCS852004 LMO851979:LMO852004 LWK851979:LWK852004 MGG851979:MGG852004 MQC851979:MQC852004 MZY851979:MZY852004 NJU851979:NJU852004 NTQ851979:NTQ852004 ODM851979:ODM852004 ONI851979:ONI852004 OXE851979:OXE852004 PHA851979:PHA852004 PQW851979:PQW852004 QAS851979:QAS852004 QKO851979:QKO852004 QUK851979:QUK852004 REG851979:REG852004 ROC851979:ROC852004 RXY851979:RXY852004 SHU851979:SHU852004 SRQ851979:SRQ852004 TBM851979:TBM852004 TLI851979:TLI852004 TVE851979:TVE852004 UFA851979:UFA852004 UOW851979:UOW852004 UYS851979:UYS852004 VIO851979:VIO852004 VSK851979:VSK852004 WCG851979:WCG852004 WMC851979:WMC852004 WVY851979:WVY852004 P917515:P917540 JM917515:JM917540 TI917515:TI917540 ADE917515:ADE917540 ANA917515:ANA917540 AWW917515:AWW917540 BGS917515:BGS917540 BQO917515:BQO917540 CAK917515:CAK917540 CKG917515:CKG917540 CUC917515:CUC917540 DDY917515:DDY917540 DNU917515:DNU917540 DXQ917515:DXQ917540 EHM917515:EHM917540 ERI917515:ERI917540 FBE917515:FBE917540 FLA917515:FLA917540 FUW917515:FUW917540 GES917515:GES917540 GOO917515:GOO917540 GYK917515:GYK917540 HIG917515:HIG917540 HSC917515:HSC917540 IBY917515:IBY917540 ILU917515:ILU917540 IVQ917515:IVQ917540 JFM917515:JFM917540 JPI917515:JPI917540 JZE917515:JZE917540 KJA917515:KJA917540 KSW917515:KSW917540 LCS917515:LCS917540 LMO917515:LMO917540 LWK917515:LWK917540 MGG917515:MGG917540 MQC917515:MQC917540 MZY917515:MZY917540 NJU917515:NJU917540 NTQ917515:NTQ917540 ODM917515:ODM917540 ONI917515:ONI917540 OXE917515:OXE917540 PHA917515:PHA917540 PQW917515:PQW917540 QAS917515:QAS917540 QKO917515:QKO917540 QUK917515:QUK917540 REG917515:REG917540 ROC917515:ROC917540 RXY917515:RXY917540 SHU917515:SHU917540 SRQ917515:SRQ917540 TBM917515:TBM917540 TLI917515:TLI917540 TVE917515:TVE917540 UFA917515:UFA917540 UOW917515:UOW917540 UYS917515:UYS917540 VIO917515:VIO917540 VSK917515:VSK917540 WCG917515:WCG917540 WMC917515:WMC917540 WVY917515:WVY917540 P983051:P983076 JM983051:JM983076 TI983051:TI983076 ADE983051:ADE983076 ANA983051:ANA983076 AWW983051:AWW983076 BGS983051:BGS983076 BQO983051:BQO983076 CAK983051:CAK983076 CKG983051:CKG983076 CUC983051:CUC983076 DDY983051:DDY983076 DNU983051:DNU983076 DXQ983051:DXQ983076 EHM983051:EHM983076 ERI983051:ERI983076 FBE983051:FBE983076 FLA983051:FLA983076 FUW983051:FUW983076 GES983051:GES983076 GOO983051:GOO983076 GYK983051:GYK983076 HIG983051:HIG983076 HSC983051:HSC983076 IBY983051:IBY983076 ILU983051:ILU983076 IVQ983051:IVQ983076 JFM983051:JFM983076 JPI983051:JPI983076 JZE983051:JZE983076 KJA983051:KJA983076 KSW983051:KSW983076 LCS983051:LCS983076 LMO983051:LMO983076 LWK983051:LWK983076 MGG983051:MGG983076 MQC983051:MQC983076 MZY983051:MZY983076 NJU983051:NJU983076 NTQ983051:NTQ983076 ODM983051:ODM983076 ONI983051:ONI983076 OXE983051:OXE983076 PHA983051:PHA983076 PQW983051:PQW983076 QAS983051:QAS983076 QKO983051:QKO983076 QUK983051:QUK983076 REG983051:REG983076 ROC983051:ROC983076 RXY983051:RXY983076 SHU983051:SHU983076 SRQ983051:SRQ983076 TBM983051:TBM983076 TLI983051:TLI983076 TVE983051:TVE983076 UFA983051:UFA983076 UOW983051:UOW983076 UYS983051:UYS983076 VIO983051:VIO983076 VSK983051:VSK983076 WCG983051:WCG983076 WMC983051:WMC983076 P11" xr:uid="{9C35F70A-53CC-D24F-B4A6-B25B5437DDEB}">
      <formula1>のし紙</formula1>
    </dataValidation>
    <dataValidation type="list" allowBlank="1" showInputMessage="1" showErrorMessage="1" sqref="G3:G6 JE3:JE6 TA3:TA6 ACW3:ACW6 AMS3:AMS6 AWO3:AWO6 BGK3:BGK6 BQG3:BQG6 CAC3:CAC6 CJY3:CJY6 CTU3:CTU6 DDQ3:DDQ6 DNM3:DNM6 DXI3:DXI6 EHE3:EHE6 ERA3:ERA6 FAW3:FAW6 FKS3:FKS6 FUO3:FUO6 GEK3:GEK6 GOG3:GOG6 GYC3:GYC6 HHY3:HHY6 HRU3:HRU6 IBQ3:IBQ6 ILM3:ILM6 IVI3:IVI6 JFE3:JFE6 JPA3:JPA6 JYW3:JYW6 KIS3:KIS6 KSO3:KSO6 LCK3:LCK6 LMG3:LMG6 LWC3:LWC6 MFY3:MFY6 MPU3:MPU6 MZQ3:MZQ6 NJM3:NJM6 NTI3:NTI6 ODE3:ODE6 ONA3:ONA6 OWW3:OWW6 PGS3:PGS6 PQO3:PQO6 QAK3:QAK6 QKG3:QKG6 QUC3:QUC6 RDY3:RDY6 RNU3:RNU6 RXQ3:RXQ6 SHM3:SHM6 SRI3:SRI6 TBE3:TBE6 TLA3:TLA6 TUW3:TUW6 UES3:UES6 UOO3:UOO6 UYK3:UYK6 VIG3:VIG6 VSC3:VSC6 WBY3:WBY6 WLU3:WLU6 WVQ3:WVQ6 G65539:G65542 JE65539:JE65542 TA65539:TA65542 ACW65539:ACW65542 AMS65539:AMS65542 AWO65539:AWO65542 BGK65539:BGK65542 BQG65539:BQG65542 CAC65539:CAC65542 CJY65539:CJY65542 CTU65539:CTU65542 DDQ65539:DDQ65542 DNM65539:DNM65542 DXI65539:DXI65542 EHE65539:EHE65542 ERA65539:ERA65542 FAW65539:FAW65542 FKS65539:FKS65542 FUO65539:FUO65542 GEK65539:GEK65542 GOG65539:GOG65542 GYC65539:GYC65542 HHY65539:HHY65542 HRU65539:HRU65542 IBQ65539:IBQ65542 ILM65539:ILM65542 IVI65539:IVI65542 JFE65539:JFE65542 JPA65539:JPA65542 JYW65539:JYW65542 KIS65539:KIS65542 KSO65539:KSO65542 LCK65539:LCK65542 LMG65539:LMG65542 LWC65539:LWC65542 MFY65539:MFY65542 MPU65539:MPU65542 MZQ65539:MZQ65542 NJM65539:NJM65542 NTI65539:NTI65542 ODE65539:ODE65542 ONA65539:ONA65542 OWW65539:OWW65542 PGS65539:PGS65542 PQO65539:PQO65542 QAK65539:QAK65542 QKG65539:QKG65542 QUC65539:QUC65542 RDY65539:RDY65542 RNU65539:RNU65542 RXQ65539:RXQ65542 SHM65539:SHM65542 SRI65539:SRI65542 TBE65539:TBE65542 TLA65539:TLA65542 TUW65539:TUW65542 UES65539:UES65542 UOO65539:UOO65542 UYK65539:UYK65542 VIG65539:VIG65542 VSC65539:VSC65542 WBY65539:WBY65542 WLU65539:WLU65542 WVQ65539:WVQ65542 G131075:G131078 JE131075:JE131078 TA131075:TA131078 ACW131075:ACW131078 AMS131075:AMS131078 AWO131075:AWO131078 BGK131075:BGK131078 BQG131075:BQG131078 CAC131075:CAC131078 CJY131075:CJY131078 CTU131075:CTU131078 DDQ131075:DDQ131078 DNM131075:DNM131078 DXI131075:DXI131078 EHE131075:EHE131078 ERA131075:ERA131078 FAW131075:FAW131078 FKS131075:FKS131078 FUO131075:FUO131078 GEK131075:GEK131078 GOG131075:GOG131078 GYC131075:GYC131078 HHY131075:HHY131078 HRU131075:HRU131078 IBQ131075:IBQ131078 ILM131075:ILM131078 IVI131075:IVI131078 JFE131075:JFE131078 JPA131075:JPA131078 JYW131075:JYW131078 KIS131075:KIS131078 KSO131075:KSO131078 LCK131075:LCK131078 LMG131075:LMG131078 LWC131075:LWC131078 MFY131075:MFY131078 MPU131075:MPU131078 MZQ131075:MZQ131078 NJM131075:NJM131078 NTI131075:NTI131078 ODE131075:ODE131078 ONA131075:ONA131078 OWW131075:OWW131078 PGS131075:PGS131078 PQO131075:PQO131078 QAK131075:QAK131078 QKG131075:QKG131078 QUC131075:QUC131078 RDY131075:RDY131078 RNU131075:RNU131078 RXQ131075:RXQ131078 SHM131075:SHM131078 SRI131075:SRI131078 TBE131075:TBE131078 TLA131075:TLA131078 TUW131075:TUW131078 UES131075:UES131078 UOO131075:UOO131078 UYK131075:UYK131078 VIG131075:VIG131078 VSC131075:VSC131078 WBY131075:WBY131078 WLU131075:WLU131078 WVQ131075:WVQ131078 G196611:G196614 JE196611:JE196614 TA196611:TA196614 ACW196611:ACW196614 AMS196611:AMS196614 AWO196611:AWO196614 BGK196611:BGK196614 BQG196611:BQG196614 CAC196611:CAC196614 CJY196611:CJY196614 CTU196611:CTU196614 DDQ196611:DDQ196614 DNM196611:DNM196614 DXI196611:DXI196614 EHE196611:EHE196614 ERA196611:ERA196614 FAW196611:FAW196614 FKS196611:FKS196614 FUO196611:FUO196614 GEK196611:GEK196614 GOG196611:GOG196614 GYC196611:GYC196614 HHY196611:HHY196614 HRU196611:HRU196614 IBQ196611:IBQ196614 ILM196611:ILM196614 IVI196611:IVI196614 JFE196611:JFE196614 JPA196611:JPA196614 JYW196611:JYW196614 KIS196611:KIS196614 KSO196611:KSO196614 LCK196611:LCK196614 LMG196611:LMG196614 LWC196611:LWC196614 MFY196611:MFY196614 MPU196611:MPU196614 MZQ196611:MZQ196614 NJM196611:NJM196614 NTI196611:NTI196614 ODE196611:ODE196614 ONA196611:ONA196614 OWW196611:OWW196614 PGS196611:PGS196614 PQO196611:PQO196614 QAK196611:QAK196614 QKG196611:QKG196614 QUC196611:QUC196614 RDY196611:RDY196614 RNU196611:RNU196614 RXQ196611:RXQ196614 SHM196611:SHM196614 SRI196611:SRI196614 TBE196611:TBE196614 TLA196611:TLA196614 TUW196611:TUW196614 UES196611:UES196614 UOO196611:UOO196614 UYK196611:UYK196614 VIG196611:VIG196614 VSC196611:VSC196614 WBY196611:WBY196614 WLU196611:WLU196614 WVQ196611:WVQ196614 G262147:G262150 JE262147:JE262150 TA262147:TA262150 ACW262147:ACW262150 AMS262147:AMS262150 AWO262147:AWO262150 BGK262147:BGK262150 BQG262147:BQG262150 CAC262147:CAC262150 CJY262147:CJY262150 CTU262147:CTU262150 DDQ262147:DDQ262150 DNM262147:DNM262150 DXI262147:DXI262150 EHE262147:EHE262150 ERA262147:ERA262150 FAW262147:FAW262150 FKS262147:FKS262150 FUO262147:FUO262150 GEK262147:GEK262150 GOG262147:GOG262150 GYC262147:GYC262150 HHY262147:HHY262150 HRU262147:HRU262150 IBQ262147:IBQ262150 ILM262147:ILM262150 IVI262147:IVI262150 JFE262147:JFE262150 JPA262147:JPA262150 JYW262147:JYW262150 KIS262147:KIS262150 KSO262147:KSO262150 LCK262147:LCK262150 LMG262147:LMG262150 LWC262147:LWC262150 MFY262147:MFY262150 MPU262147:MPU262150 MZQ262147:MZQ262150 NJM262147:NJM262150 NTI262147:NTI262150 ODE262147:ODE262150 ONA262147:ONA262150 OWW262147:OWW262150 PGS262147:PGS262150 PQO262147:PQO262150 QAK262147:QAK262150 QKG262147:QKG262150 QUC262147:QUC262150 RDY262147:RDY262150 RNU262147:RNU262150 RXQ262147:RXQ262150 SHM262147:SHM262150 SRI262147:SRI262150 TBE262147:TBE262150 TLA262147:TLA262150 TUW262147:TUW262150 UES262147:UES262150 UOO262147:UOO262150 UYK262147:UYK262150 VIG262147:VIG262150 VSC262147:VSC262150 WBY262147:WBY262150 WLU262147:WLU262150 WVQ262147:WVQ262150 G327683:G327686 JE327683:JE327686 TA327683:TA327686 ACW327683:ACW327686 AMS327683:AMS327686 AWO327683:AWO327686 BGK327683:BGK327686 BQG327683:BQG327686 CAC327683:CAC327686 CJY327683:CJY327686 CTU327683:CTU327686 DDQ327683:DDQ327686 DNM327683:DNM327686 DXI327683:DXI327686 EHE327683:EHE327686 ERA327683:ERA327686 FAW327683:FAW327686 FKS327683:FKS327686 FUO327683:FUO327686 GEK327683:GEK327686 GOG327683:GOG327686 GYC327683:GYC327686 HHY327683:HHY327686 HRU327683:HRU327686 IBQ327683:IBQ327686 ILM327683:ILM327686 IVI327683:IVI327686 JFE327683:JFE327686 JPA327683:JPA327686 JYW327683:JYW327686 KIS327683:KIS327686 KSO327683:KSO327686 LCK327683:LCK327686 LMG327683:LMG327686 LWC327683:LWC327686 MFY327683:MFY327686 MPU327683:MPU327686 MZQ327683:MZQ327686 NJM327683:NJM327686 NTI327683:NTI327686 ODE327683:ODE327686 ONA327683:ONA327686 OWW327683:OWW327686 PGS327683:PGS327686 PQO327683:PQO327686 QAK327683:QAK327686 QKG327683:QKG327686 QUC327683:QUC327686 RDY327683:RDY327686 RNU327683:RNU327686 RXQ327683:RXQ327686 SHM327683:SHM327686 SRI327683:SRI327686 TBE327683:TBE327686 TLA327683:TLA327686 TUW327683:TUW327686 UES327683:UES327686 UOO327683:UOO327686 UYK327683:UYK327686 VIG327683:VIG327686 VSC327683:VSC327686 WBY327683:WBY327686 WLU327683:WLU327686 WVQ327683:WVQ327686 G393219:G393222 JE393219:JE393222 TA393219:TA393222 ACW393219:ACW393222 AMS393219:AMS393222 AWO393219:AWO393222 BGK393219:BGK393222 BQG393219:BQG393222 CAC393219:CAC393222 CJY393219:CJY393222 CTU393219:CTU393222 DDQ393219:DDQ393222 DNM393219:DNM393222 DXI393219:DXI393222 EHE393219:EHE393222 ERA393219:ERA393222 FAW393219:FAW393222 FKS393219:FKS393222 FUO393219:FUO393222 GEK393219:GEK393222 GOG393219:GOG393222 GYC393219:GYC393222 HHY393219:HHY393222 HRU393219:HRU393222 IBQ393219:IBQ393222 ILM393219:ILM393222 IVI393219:IVI393222 JFE393219:JFE393222 JPA393219:JPA393222 JYW393219:JYW393222 KIS393219:KIS393222 KSO393219:KSO393222 LCK393219:LCK393222 LMG393219:LMG393222 LWC393219:LWC393222 MFY393219:MFY393222 MPU393219:MPU393222 MZQ393219:MZQ393222 NJM393219:NJM393222 NTI393219:NTI393222 ODE393219:ODE393222 ONA393219:ONA393222 OWW393219:OWW393222 PGS393219:PGS393222 PQO393219:PQO393222 QAK393219:QAK393222 QKG393219:QKG393222 QUC393219:QUC393222 RDY393219:RDY393222 RNU393219:RNU393222 RXQ393219:RXQ393222 SHM393219:SHM393222 SRI393219:SRI393222 TBE393219:TBE393222 TLA393219:TLA393222 TUW393219:TUW393222 UES393219:UES393222 UOO393219:UOO393222 UYK393219:UYK393222 VIG393219:VIG393222 VSC393219:VSC393222 WBY393219:WBY393222 WLU393219:WLU393222 WVQ393219:WVQ393222 G458755:G458758 JE458755:JE458758 TA458755:TA458758 ACW458755:ACW458758 AMS458755:AMS458758 AWO458755:AWO458758 BGK458755:BGK458758 BQG458755:BQG458758 CAC458755:CAC458758 CJY458755:CJY458758 CTU458755:CTU458758 DDQ458755:DDQ458758 DNM458755:DNM458758 DXI458755:DXI458758 EHE458755:EHE458758 ERA458755:ERA458758 FAW458755:FAW458758 FKS458755:FKS458758 FUO458755:FUO458758 GEK458755:GEK458758 GOG458755:GOG458758 GYC458755:GYC458758 HHY458755:HHY458758 HRU458755:HRU458758 IBQ458755:IBQ458758 ILM458755:ILM458758 IVI458755:IVI458758 JFE458755:JFE458758 JPA458755:JPA458758 JYW458755:JYW458758 KIS458755:KIS458758 KSO458755:KSO458758 LCK458755:LCK458758 LMG458755:LMG458758 LWC458755:LWC458758 MFY458755:MFY458758 MPU458755:MPU458758 MZQ458755:MZQ458758 NJM458755:NJM458758 NTI458755:NTI458758 ODE458755:ODE458758 ONA458755:ONA458758 OWW458755:OWW458758 PGS458755:PGS458758 PQO458755:PQO458758 QAK458755:QAK458758 QKG458755:QKG458758 QUC458755:QUC458758 RDY458755:RDY458758 RNU458755:RNU458758 RXQ458755:RXQ458758 SHM458755:SHM458758 SRI458755:SRI458758 TBE458755:TBE458758 TLA458755:TLA458758 TUW458755:TUW458758 UES458755:UES458758 UOO458755:UOO458758 UYK458755:UYK458758 VIG458755:VIG458758 VSC458755:VSC458758 WBY458755:WBY458758 WLU458755:WLU458758 WVQ458755:WVQ458758 G524291:G524294 JE524291:JE524294 TA524291:TA524294 ACW524291:ACW524294 AMS524291:AMS524294 AWO524291:AWO524294 BGK524291:BGK524294 BQG524291:BQG524294 CAC524291:CAC524294 CJY524291:CJY524294 CTU524291:CTU524294 DDQ524291:DDQ524294 DNM524291:DNM524294 DXI524291:DXI524294 EHE524291:EHE524294 ERA524291:ERA524294 FAW524291:FAW524294 FKS524291:FKS524294 FUO524291:FUO524294 GEK524291:GEK524294 GOG524291:GOG524294 GYC524291:GYC524294 HHY524291:HHY524294 HRU524291:HRU524294 IBQ524291:IBQ524294 ILM524291:ILM524294 IVI524291:IVI524294 JFE524291:JFE524294 JPA524291:JPA524294 JYW524291:JYW524294 KIS524291:KIS524294 KSO524291:KSO524294 LCK524291:LCK524294 LMG524291:LMG524294 LWC524291:LWC524294 MFY524291:MFY524294 MPU524291:MPU524294 MZQ524291:MZQ524294 NJM524291:NJM524294 NTI524291:NTI524294 ODE524291:ODE524294 ONA524291:ONA524294 OWW524291:OWW524294 PGS524291:PGS524294 PQO524291:PQO524294 QAK524291:QAK524294 QKG524291:QKG524294 QUC524291:QUC524294 RDY524291:RDY524294 RNU524291:RNU524294 RXQ524291:RXQ524294 SHM524291:SHM524294 SRI524291:SRI524294 TBE524291:TBE524294 TLA524291:TLA524294 TUW524291:TUW524294 UES524291:UES524294 UOO524291:UOO524294 UYK524291:UYK524294 VIG524291:VIG524294 VSC524291:VSC524294 WBY524291:WBY524294 WLU524291:WLU524294 WVQ524291:WVQ524294 G589827:G589830 JE589827:JE589830 TA589827:TA589830 ACW589827:ACW589830 AMS589827:AMS589830 AWO589827:AWO589830 BGK589827:BGK589830 BQG589827:BQG589830 CAC589827:CAC589830 CJY589827:CJY589830 CTU589827:CTU589830 DDQ589827:DDQ589830 DNM589827:DNM589830 DXI589827:DXI589830 EHE589827:EHE589830 ERA589827:ERA589830 FAW589827:FAW589830 FKS589827:FKS589830 FUO589827:FUO589830 GEK589827:GEK589830 GOG589827:GOG589830 GYC589827:GYC589830 HHY589827:HHY589830 HRU589827:HRU589830 IBQ589827:IBQ589830 ILM589827:ILM589830 IVI589827:IVI589830 JFE589827:JFE589830 JPA589827:JPA589830 JYW589827:JYW589830 KIS589827:KIS589830 KSO589827:KSO589830 LCK589827:LCK589830 LMG589827:LMG589830 LWC589827:LWC589830 MFY589827:MFY589830 MPU589827:MPU589830 MZQ589827:MZQ589830 NJM589827:NJM589830 NTI589827:NTI589830 ODE589827:ODE589830 ONA589827:ONA589830 OWW589827:OWW589830 PGS589827:PGS589830 PQO589827:PQO589830 QAK589827:QAK589830 QKG589827:QKG589830 QUC589827:QUC589830 RDY589827:RDY589830 RNU589827:RNU589830 RXQ589827:RXQ589830 SHM589827:SHM589830 SRI589827:SRI589830 TBE589827:TBE589830 TLA589827:TLA589830 TUW589827:TUW589830 UES589827:UES589830 UOO589827:UOO589830 UYK589827:UYK589830 VIG589827:VIG589830 VSC589827:VSC589830 WBY589827:WBY589830 WLU589827:WLU589830 WVQ589827:WVQ589830 G655363:G655366 JE655363:JE655366 TA655363:TA655366 ACW655363:ACW655366 AMS655363:AMS655366 AWO655363:AWO655366 BGK655363:BGK655366 BQG655363:BQG655366 CAC655363:CAC655366 CJY655363:CJY655366 CTU655363:CTU655366 DDQ655363:DDQ655366 DNM655363:DNM655366 DXI655363:DXI655366 EHE655363:EHE655366 ERA655363:ERA655366 FAW655363:FAW655366 FKS655363:FKS655366 FUO655363:FUO655366 GEK655363:GEK655366 GOG655363:GOG655366 GYC655363:GYC655366 HHY655363:HHY655366 HRU655363:HRU655366 IBQ655363:IBQ655366 ILM655363:ILM655366 IVI655363:IVI655366 JFE655363:JFE655366 JPA655363:JPA655366 JYW655363:JYW655366 KIS655363:KIS655366 KSO655363:KSO655366 LCK655363:LCK655366 LMG655363:LMG655366 LWC655363:LWC655366 MFY655363:MFY655366 MPU655363:MPU655366 MZQ655363:MZQ655366 NJM655363:NJM655366 NTI655363:NTI655366 ODE655363:ODE655366 ONA655363:ONA655366 OWW655363:OWW655366 PGS655363:PGS655366 PQO655363:PQO655366 QAK655363:QAK655366 QKG655363:QKG655366 QUC655363:QUC655366 RDY655363:RDY655366 RNU655363:RNU655366 RXQ655363:RXQ655366 SHM655363:SHM655366 SRI655363:SRI655366 TBE655363:TBE655366 TLA655363:TLA655366 TUW655363:TUW655366 UES655363:UES655366 UOO655363:UOO655366 UYK655363:UYK655366 VIG655363:VIG655366 VSC655363:VSC655366 WBY655363:WBY655366 WLU655363:WLU655366 WVQ655363:WVQ655366 G720899:G720902 JE720899:JE720902 TA720899:TA720902 ACW720899:ACW720902 AMS720899:AMS720902 AWO720899:AWO720902 BGK720899:BGK720902 BQG720899:BQG720902 CAC720899:CAC720902 CJY720899:CJY720902 CTU720899:CTU720902 DDQ720899:DDQ720902 DNM720899:DNM720902 DXI720899:DXI720902 EHE720899:EHE720902 ERA720899:ERA720902 FAW720899:FAW720902 FKS720899:FKS720902 FUO720899:FUO720902 GEK720899:GEK720902 GOG720899:GOG720902 GYC720899:GYC720902 HHY720899:HHY720902 HRU720899:HRU720902 IBQ720899:IBQ720902 ILM720899:ILM720902 IVI720899:IVI720902 JFE720899:JFE720902 JPA720899:JPA720902 JYW720899:JYW720902 KIS720899:KIS720902 KSO720899:KSO720902 LCK720899:LCK720902 LMG720899:LMG720902 LWC720899:LWC720902 MFY720899:MFY720902 MPU720899:MPU720902 MZQ720899:MZQ720902 NJM720899:NJM720902 NTI720899:NTI720902 ODE720899:ODE720902 ONA720899:ONA720902 OWW720899:OWW720902 PGS720899:PGS720902 PQO720899:PQO720902 QAK720899:QAK720902 QKG720899:QKG720902 QUC720899:QUC720902 RDY720899:RDY720902 RNU720899:RNU720902 RXQ720899:RXQ720902 SHM720899:SHM720902 SRI720899:SRI720902 TBE720899:TBE720902 TLA720899:TLA720902 TUW720899:TUW720902 UES720899:UES720902 UOO720899:UOO720902 UYK720899:UYK720902 VIG720899:VIG720902 VSC720899:VSC720902 WBY720899:WBY720902 WLU720899:WLU720902 WVQ720899:WVQ720902 G786435:G786438 JE786435:JE786438 TA786435:TA786438 ACW786435:ACW786438 AMS786435:AMS786438 AWO786435:AWO786438 BGK786435:BGK786438 BQG786435:BQG786438 CAC786435:CAC786438 CJY786435:CJY786438 CTU786435:CTU786438 DDQ786435:DDQ786438 DNM786435:DNM786438 DXI786435:DXI786438 EHE786435:EHE786438 ERA786435:ERA786438 FAW786435:FAW786438 FKS786435:FKS786438 FUO786435:FUO786438 GEK786435:GEK786438 GOG786435:GOG786438 GYC786435:GYC786438 HHY786435:HHY786438 HRU786435:HRU786438 IBQ786435:IBQ786438 ILM786435:ILM786438 IVI786435:IVI786438 JFE786435:JFE786438 JPA786435:JPA786438 JYW786435:JYW786438 KIS786435:KIS786438 KSO786435:KSO786438 LCK786435:LCK786438 LMG786435:LMG786438 LWC786435:LWC786438 MFY786435:MFY786438 MPU786435:MPU786438 MZQ786435:MZQ786438 NJM786435:NJM786438 NTI786435:NTI786438 ODE786435:ODE786438 ONA786435:ONA786438 OWW786435:OWW786438 PGS786435:PGS786438 PQO786435:PQO786438 QAK786435:QAK786438 QKG786435:QKG786438 QUC786435:QUC786438 RDY786435:RDY786438 RNU786435:RNU786438 RXQ786435:RXQ786438 SHM786435:SHM786438 SRI786435:SRI786438 TBE786435:TBE786438 TLA786435:TLA786438 TUW786435:TUW786438 UES786435:UES786438 UOO786435:UOO786438 UYK786435:UYK786438 VIG786435:VIG786438 VSC786435:VSC786438 WBY786435:WBY786438 WLU786435:WLU786438 WVQ786435:WVQ786438 G851971:G851974 JE851971:JE851974 TA851971:TA851974 ACW851971:ACW851974 AMS851971:AMS851974 AWO851971:AWO851974 BGK851971:BGK851974 BQG851971:BQG851974 CAC851971:CAC851974 CJY851971:CJY851974 CTU851971:CTU851974 DDQ851971:DDQ851974 DNM851971:DNM851974 DXI851971:DXI851974 EHE851971:EHE851974 ERA851971:ERA851974 FAW851971:FAW851974 FKS851971:FKS851974 FUO851971:FUO851974 GEK851971:GEK851974 GOG851971:GOG851974 GYC851971:GYC851974 HHY851971:HHY851974 HRU851971:HRU851974 IBQ851971:IBQ851974 ILM851971:ILM851974 IVI851971:IVI851974 JFE851971:JFE851974 JPA851971:JPA851974 JYW851971:JYW851974 KIS851971:KIS851974 KSO851971:KSO851974 LCK851971:LCK851974 LMG851971:LMG851974 LWC851971:LWC851974 MFY851971:MFY851974 MPU851971:MPU851974 MZQ851971:MZQ851974 NJM851971:NJM851974 NTI851971:NTI851974 ODE851971:ODE851974 ONA851971:ONA851974 OWW851971:OWW851974 PGS851971:PGS851974 PQO851971:PQO851974 QAK851971:QAK851974 QKG851971:QKG851974 QUC851971:QUC851974 RDY851971:RDY851974 RNU851971:RNU851974 RXQ851971:RXQ851974 SHM851971:SHM851974 SRI851971:SRI851974 TBE851971:TBE851974 TLA851971:TLA851974 TUW851971:TUW851974 UES851971:UES851974 UOO851971:UOO851974 UYK851971:UYK851974 VIG851971:VIG851974 VSC851971:VSC851974 WBY851971:WBY851974 WLU851971:WLU851974 WVQ851971:WVQ851974 G917507:G917510 JE917507:JE917510 TA917507:TA917510 ACW917507:ACW917510 AMS917507:AMS917510 AWO917507:AWO917510 BGK917507:BGK917510 BQG917507:BQG917510 CAC917507:CAC917510 CJY917507:CJY917510 CTU917507:CTU917510 DDQ917507:DDQ917510 DNM917507:DNM917510 DXI917507:DXI917510 EHE917507:EHE917510 ERA917507:ERA917510 FAW917507:FAW917510 FKS917507:FKS917510 FUO917507:FUO917510 GEK917507:GEK917510 GOG917507:GOG917510 GYC917507:GYC917510 HHY917507:HHY917510 HRU917507:HRU917510 IBQ917507:IBQ917510 ILM917507:ILM917510 IVI917507:IVI917510 JFE917507:JFE917510 JPA917507:JPA917510 JYW917507:JYW917510 KIS917507:KIS917510 KSO917507:KSO917510 LCK917507:LCK917510 LMG917507:LMG917510 LWC917507:LWC917510 MFY917507:MFY917510 MPU917507:MPU917510 MZQ917507:MZQ917510 NJM917507:NJM917510 NTI917507:NTI917510 ODE917507:ODE917510 ONA917507:ONA917510 OWW917507:OWW917510 PGS917507:PGS917510 PQO917507:PQO917510 QAK917507:QAK917510 QKG917507:QKG917510 QUC917507:QUC917510 RDY917507:RDY917510 RNU917507:RNU917510 RXQ917507:RXQ917510 SHM917507:SHM917510 SRI917507:SRI917510 TBE917507:TBE917510 TLA917507:TLA917510 TUW917507:TUW917510 UES917507:UES917510 UOO917507:UOO917510 UYK917507:UYK917510 VIG917507:VIG917510 VSC917507:VSC917510 WBY917507:WBY917510 WLU917507:WLU917510 WVQ917507:WVQ917510 G983043:G983046 JE983043:JE983046 TA983043:TA983046 ACW983043:ACW983046 AMS983043:AMS983046 AWO983043:AWO983046 BGK983043:BGK983046 BQG983043:BQG983046 CAC983043:CAC983046 CJY983043:CJY983046 CTU983043:CTU983046 DDQ983043:DDQ983046 DNM983043:DNM983046 DXI983043:DXI983046 EHE983043:EHE983046 ERA983043:ERA983046 FAW983043:FAW983046 FKS983043:FKS983046 FUO983043:FUO983046 GEK983043:GEK983046 GOG983043:GOG983046 GYC983043:GYC983046 HHY983043:HHY983046 HRU983043:HRU983046 IBQ983043:IBQ983046 ILM983043:ILM983046 IVI983043:IVI983046 JFE983043:JFE983046 JPA983043:JPA983046 JYW983043:JYW983046 KIS983043:KIS983046 KSO983043:KSO983046 LCK983043:LCK983046 LMG983043:LMG983046 LWC983043:LWC983046 MFY983043:MFY983046 MPU983043:MPU983046 MZQ983043:MZQ983046 NJM983043:NJM983046 NTI983043:NTI983046 ODE983043:ODE983046 ONA983043:ONA983046 OWW983043:OWW983046 PGS983043:PGS983046 PQO983043:PQO983046 QAK983043:QAK983046 QKG983043:QKG983046 QUC983043:QUC983046 RDY983043:RDY983046 RNU983043:RNU983046 RXQ983043:RXQ983046 SHM983043:SHM983046 SRI983043:SRI983046 TBE983043:TBE983046 TLA983043:TLA983046 TUW983043:TUW983046 UES983043:UES983046 UOO983043:UOO983046 UYK983043:UYK983046 VIG983043:VIG983046 VSC983043:VSC983046 WBY983043:WBY983046 WLU983043:WLU983046 WVQ983043:WVQ983046 WVQ983051:WVQ983076 JE11:JE36 TA11:TA36 ACW11:ACW36 AMS11:AMS36 AWO11:AWO36 BGK11:BGK36 BQG11:BQG36 CAC11:CAC36 CJY11:CJY36 CTU11:CTU36 DDQ11:DDQ36 DNM11:DNM36 DXI11:DXI36 EHE11:EHE36 ERA11:ERA36 FAW11:FAW36 FKS11:FKS36 FUO11:FUO36 GEK11:GEK36 GOG11:GOG36 GYC11:GYC36 HHY11:HHY36 HRU11:HRU36 IBQ11:IBQ36 ILM11:ILM36 IVI11:IVI36 JFE11:JFE36 JPA11:JPA36 JYW11:JYW36 KIS11:KIS36 KSO11:KSO36 LCK11:LCK36 LMG11:LMG36 LWC11:LWC36 MFY11:MFY36 MPU11:MPU36 MZQ11:MZQ36 NJM11:NJM36 NTI11:NTI36 ODE11:ODE36 ONA11:ONA36 OWW11:OWW36 PGS11:PGS36 PQO11:PQO36 QAK11:QAK36 QKG11:QKG36 QUC11:QUC36 RDY11:RDY36 RNU11:RNU36 RXQ11:RXQ36 SHM11:SHM36 SRI11:SRI36 TBE11:TBE36 TLA11:TLA36 TUW11:TUW36 UES11:UES36 UOO11:UOO36 UYK11:UYK36 VIG11:VIG36 VSC11:VSC36 WBY11:WBY36 WLU11:WLU36 WVQ11:WVQ36 G65547:G65572 JE65547:JE65572 TA65547:TA65572 ACW65547:ACW65572 AMS65547:AMS65572 AWO65547:AWO65572 BGK65547:BGK65572 BQG65547:BQG65572 CAC65547:CAC65572 CJY65547:CJY65572 CTU65547:CTU65572 DDQ65547:DDQ65572 DNM65547:DNM65572 DXI65547:DXI65572 EHE65547:EHE65572 ERA65547:ERA65572 FAW65547:FAW65572 FKS65547:FKS65572 FUO65547:FUO65572 GEK65547:GEK65572 GOG65547:GOG65572 GYC65547:GYC65572 HHY65547:HHY65572 HRU65547:HRU65572 IBQ65547:IBQ65572 ILM65547:ILM65572 IVI65547:IVI65572 JFE65547:JFE65572 JPA65547:JPA65572 JYW65547:JYW65572 KIS65547:KIS65572 KSO65547:KSO65572 LCK65547:LCK65572 LMG65547:LMG65572 LWC65547:LWC65572 MFY65547:MFY65572 MPU65547:MPU65572 MZQ65547:MZQ65572 NJM65547:NJM65572 NTI65547:NTI65572 ODE65547:ODE65572 ONA65547:ONA65572 OWW65547:OWW65572 PGS65547:PGS65572 PQO65547:PQO65572 QAK65547:QAK65572 QKG65547:QKG65572 QUC65547:QUC65572 RDY65547:RDY65572 RNU65547:RNU65572 RXQ65547:RXQ65572 SHM65547:SHM65572 SRI65547:SRI65572 TBE65547:TBE65572 TLA65547:TLA65572 TUW65547:TUW65572 UES65547:UES65572 UOO65547:UOO65572 UYK65547:UYK65572 VIG65547:VIG65572 VSC65547:VSC65572 WBY65547:WBY65572 WLU65547:WLU65572 WVQ65547:WVQ65572 G131083:G131108 JE131083:JE131108 TA131083:TA131108 ACW131083:ACW131108 AMS131083:AMS131108 AWO131083:AWO131108 BGK131083:BGK131108 BQG131083:BQG131108 CAC131083:CAC131108 CJY131083:CJY131108 CTU131083:CTU131108 DDQ131083:DDQ131108 DNM131083:DNM131108 DXI131083:DXI131108 EHE131083:EHE131108 ERA131083:ERA131108 FAW131083:FAW131108 FKS131083:FKS131108 FUO131083:FUO131108 GEK131083:GEK131108 GOG131083:GOG131108 GYC131083:GYC131108 HHY131083:HHY131108 HRU131083:HRU131108 IBQ131083:IBQ131108 ILM131083:ILM131108 IVI131083:IVI131108 JFE131083:JFE131108 JPA131083:JPA131108 JYW131083:JYW131108 KIS131083:KIS131108 KSO131083:KSO131108 LCK131083:LCK131108 LMG131083:LMG131108 LWC131083:LWC131108 MFY131083:MFY131108 MPU131083:MPU131108 MZQ131083:MZQ131108 NJM131083:NJM131108 NTI131083:NTI131108 ODE131083:ODE131108 ONA131083:ONA131108 OWW131083:OWW131108 PGS131083:PGS131108 PQO131083:PQO131108 QAK131083:QAK131108 QKG131083:QKG131108 QUC131083:QUC131108 RDY131083:RDY131108 RNU131083:RNU131108 RXQ131083:RXQ131108 SHM131083:SHM131108 SRI131083:SRI131108 TBE131083:TBE131108 TLA131083:TLA131108 TUW131083:TUW131108 UES131083:UES131108 UOO131083:UOO131108 UYK131083:UYK131108 VIG131083:VIG131108 VSC131083:VSC131108 WBY131083:WBY131108 WLU131083:WLU131108 WVQ131083:WVQ131108 G196619:G196644 JE196619:JE196644 TA196619:TA196644 ACW196619:ACW196644 AMS196619:AMS196644 AWO196619:AWO196644 BGK196619:BGK196644 BQG196619:BQG196644 CAC196619:CAC196644 CJY196619:CJY196644 CTU196619:CTU196644 DDQ196619:DDQ196644 DNM196619:DNM196644 DXI196619:DXI196644 EHE196619:EHE196644 ERA196619:ERA196644 FAW196619:FAW196644 FKS196619:FKS196644 FUO196619:FUO196644 GEK196619:GEK196644 GOG196619:GOG196644 GYC196619:GYC196644 HHY196619:HHY196644 HRU196619:HRU196644 IBQ196619:IBQ196644 ILM196619:ILM196644 IVI196619:IVI196644 JFE196619:JFE196644 JPA196619:JPA196644 JYW196619:JYW196644 KIS196619:KIS196644 KSO196619:KSO196644 LCK196619:LCK196644 LMG196619:LMG196644 LWC196619:LWC196644 MFY196619:MFY196644 MPU196619:MPU196644 MZQ196619:MZQ196644 NJM196619:NJM196644 NTI196619:NTI196644 ODE196619:ODE196644 ONA196619:ONA196644 OWW196619:OWW196644 PGS196619:PGS196644 PQO196619:PQO196644 QAK196619:QAK196644 QKG196619:QKG196644 QUC196619:QUC196644 RDY196619:RDY196644 RNU196619:RNU196644 RXQ196619:RXQ196644 SHM196619:SHM196644 SRI196619:SRI196644 TBE196619:TBE196644 TLA196619:TLA196644 TUW196619:TUW196644 UES196619:UES196644 UOO196619:UOO196644 UYK196619:UYK196644 VIG196619:VIG196644 VSC196619:VSC196644 WBY196619:WBY196644 WLU196619:WLU196644 WVQ196619:WVQ196644 G262155:G262180 JE262155:JE262180 TA262155:TA262180 ACW262155:ACW262180 AMS262155:AMS262180 AWO262155:AWO262180 BGK262155:BGK262180 BQG262155:BQG262180 CAC262155:CAC262180 CJY262155:CJY262180 CTU262155:CTU262180 DDQ262155:DDQ262180 DNM262155:DNM262180 DXI262155:DXI262180 EHE262155:EHE262180 ERA262155:ERA262180 FAW262155:FAW262180 FKS262155:FKS262180 FUO262155:FUO262180 GEK262155:GEK262180 GOG262155:GOG262180 GYC262155:GYC262180 HHY262155:HHY262180 HRU262155:HRU262180 IBQ262155:IBQ262180 ILM262155:ILM262180 IVI262155:IVI262180 JFE262155:JFE262180 JPA262155:JPA262180 JYW262155:JYW262180 KIS262155:KIS262180 KSO262155:KSO262180 LCK262155:LCK262180 LMG262155:LMG262180 LWC262155:LWC262180 MFY262155:MFY262180 MPU262155:MPU262180 MZQ262155:MZQ262180 NJM262155:NJM262180 NTI262155:NTI262180 ODE262155:ODE262180 ONA262155:ONA262180 OWW262155:OWW262180 PGS262155:PGS262180 PQO262155:PQO262180 QAK262155:QAK262180 QKG262155:QKG262180 QUC262155:QUC262180 RDY262155:RDY262180 RNU262155:RNU262180 RXQ262155:RXQ262180 SHM262155:SHM262180 SRI262155:SRI262180 TBE262155:TBE262180 TLA262155:TLA262180 TUW262155:TUW262180 UES262155:UES262180 UOO262155:UOO262180 UYK262155:UYK262180 VIG262155:VIG262180 VSC262155:VSC262180 WBY262155:WBY262180 WLU262155:WLU262180 WVQ262155:WVQ262180 G327691:G327716 JE327691:JE327716 TA327691:TA327716 ACW327691:ACW327716 AMS327691:AMS327716 AWO327691:AWO327716 BGK327691:BGK327716 BQG327691:BQG327716 CAC327691:CAC327716 CJY327691:CJY327716 CTU327691:CTU327716 DDQ327691:DDQ327716 DNM327691:DNM327716 DXI327691:DXI327716 EHE327691:EHE327716 ERA327691:ERA327716 FAW327691:FAW327716 FKS327691:FKS327716 FUO327691:FUO327716 GEK327691:GEK327716 GOG327691:GOG327716 GYC327691:GYC327716 HHY327691:HHY327716 HRU327691:HRU327716 IBQ327691:IBQ327716 ILM327691:ILM327716 IVI327691:IVI327716 JFE327691:JFE327716 JPA327691:JPA327716 JYW327691:JYW327716 KIS327691:KIS327716 KSO327691:KSO327716 LCK327691:LCK327716 LMG327691:LMG327716 LWC327691:LWC327716 MFY327691:MFY327716 MPU327691:MPU327716 MZQ327691:MZQ327716 NJM327691:NJM327716 NTI327691:NTI327716 ODE327691:ODE327716 ONA327691:ONA327716 OWW327691:OWW327716 PGS327691:PGS327716 PQO327691:PQO327716 QAK327691:QAK327716 QKG327691:QKG327716 QUC327691:QUC327716 RDY327691:RDY327716 RNU327691:RNU327716 RXQ327691:RXQ327716 SHM327691:SHM327716 SRI327691:SRI327716 TBE327691:TBE327716 TLA327691:TLA327716 TUW327691:TUW327716 UES327691:UES327716 UOO327691:UOO327716 UYK327691:UYK327716 VIG327691:VIG327716 VSC327691:VSC327716 WBY327691:WBY327716 WLU327691:WLU327716 WVQ327691:WVQ327716 G393227:G393252 JE393227:JE393252 TA393227:TA393252 ACW393227:ACW393252 AMS393227:AMS393252 AWO393227:AWO393252 BGK393227:BGK393252 BQG393227:BQG393252 CAC393227:CAC393252 CJY393227:CJY393252 CTU393227:CTU393252 DDQ393227:DDQ393252 DNM393227:DNM393252 DXI393227:DXI393252 EHE393227:EHE393252 ERA393227:ERA393252 FAW393227:FAW393252 FKS393227:FKS393252 FUO393227:FUO393252 GEK393227:GEK393252 GOG393227:GOG393252 GYC393227:GYC393252 HHY393227:HHY393252 HRU393227:HRU393252 IBQ393227:IBQ393252 ILM393227:ILM393252 IVI393227:IVI393252 JFE393227:JFE393252 JPA393227:JPA393252 JYW393227:JYW393252 KIS393227:KIS393252 KSO393227:KSO393252 LCK393227:LCK393252 LMG393227:LMG393252 LWC393227:LWC393252 MFY393227:MFY393252 MPU393227:MPU393252 MZQ393227:MZQ393252 NJM393227:NJM393252 NTI393227:NTI393252 ODE393227:ODE393252 ONA393227:ONA393252 OWW393227:OWW393252 PGS393227:PGS393252 PQO393227:PQO393252 QAK393227:QAK393252 QKG393227:QKG393252 QUC393227:QUC393252 RDY393227:RDY393252 RNU393227:RNU393252 RXQ393227:RXQ393252 SHM393227:SHM393252 SRI393227:SRI393252 TBE393227:TBE393252 TLA393227:TLA393252 TUW393227:TUW393252 UES393227:UES393252 UOO393227:UOO393252 UYK393227:UYK393252 VIG393227:VIG393252 VSC393227:VSC393252 WBY393227:WBY393252 WLU393227:WLU393252 WVQ393227:WVQ393252 G458763:G458788 JE458763:JE458788 TA458763:TA458788 ACW458763:ACW458788 AMS458763:AMS458788 AWO458763:AWO458788 BGK458763:BGK458788 BQG458763:BQG458788 CAC458763:CAC458788 CJY458763:CJY458788 CTU458763:CTU458788 DDQ458763:DDQ458788 DNM458763:DNM458788 DXI458763:DXI458788 EHE458763:EHE458788 ERA458763:ERA458788 FAW458763:FAW458788 FKS458763:FKS458788 FUO458763:FUO458788 GEK458763:GEK458788 GOG458763:GOG458788 GYC458763:GYC458788 HHY458763:HHY458788 HRU458763:HRU458788 IBQ458763:IBQ458788 ILM458763:ILM458788 IVI458763:IVI458788 JFE458763:JFE458788 JPA458763:JPA458788 JYW458763:JYW458788 KIS458763:KIS458788 KSO458763:KSO458788 LCK458763:LCK458788 LMG458763:LMG458788 LWC458763:LWC458788 MFY458763:MFY458788 MPU458763:MPU458788 MZQ458763:MZQ458788 NJM458763:NJM458788 NTI458763:NTI458788 ODE458763:ODE458788 ONA458763:ONA458788 OWW458763:OWW458788 PGS458763:PGS458788 PQO458763:PQO458788 QAK458763:QAK458788 QKG458763:QKG458788 QUC458763:QUC458788 RDY458763:RDY458788 RNU458763:RNU458788 RXQ458763:RXQ458788 SHM458763:SHM458788 SRI458763:SRI458788 TBE458763:TBE458788 TLA458763:TLA458788 TUW458763:TUW458788 UES458763:UES458788 UOO458763:UOO458788 UYK458763:UYK458788 VIG458763:VIG458788 VSC458763:VSC458788 WBY458763:WBY458788 WLU458763:WLU458788 WVQ458763:WVQ458788 G524299:G524324 JE524299:JE524324 TA524299:TA524324 ACW524299:ACW524324 AMS524299:AMS524324 AWO524299:AWO524324 BGK524299:BGK524324 BQG524299:BQG524324 CAC524299:CAC524324 CJY524299:CJY524324 CTU524299:CTU524324 DDQ524299:DDQ524324 DNM524299:DNM524324 DXI524299:DXI524324 EHE524299:EHE524324 ERA524299:ERA524324 FAW524299:FAW524324 FKS524299:FKS524324 FUO524299:FUO524324 GEK524299:GEK524324 GOG524299:GOG524324 GYC524299:GYC524324 HHY524299:HHY524324 HRU524299:HRU524324 IBQ524299:IBQ524324 ILM524299:ILM524324 IVI524299:IVI524324 JFE524299:JFE524324 JPA524299:JPA524324 JYW524299:JYW524324 KIS524299:KIS524324 KSO524299:KSO524324 LCK524299:LCK524324 LMG524299:LMG524324 LWC524299:LWC524324 MFY524299:MFY524324 MPU524299:MPU524324 MZQ524299:MZQ524324 NJM524299:NJM524324 NTI524299:NTI524324 ODE524299:ODE524324 ONA524299:ONA524324 OWW524299:OWW524324 PGS524299:PGS524324 PQO524299:PQO524324 QAK524299:QAK524324 QKG524299:QKG524324 QUC524299:QUC524324 RDY524299:RDY524324 RNU524299:RNU524324 RXQ524299:RXQ524324 SHM524299:SHM524324 SRI524299:SRI524324 TBE524299:TBE524324 TLA524299:TLA524324 TUW524299:TUW524324 UES524299:UES524324 UOO524299:UOO524324 UYK524299:UYK524324 VIG524299:VIG524324 VSC524299:VSC524324 WBY524299:WBY524324 WLU524299:WLU524324 WVQ524299:WVQ524324 G589835:G589860 JE589835:JE589860 TA589835:TA589860 ACW589835:ACW589860 AMS589835:AMS589860 AWO589835:AWO589860 BGK589835:BGK589860 BQG589835:BQG589860 CAC589835:CAC589860 CJY589835:CJY589860 CTU589835:CTU589860 DDQ589835:DDQ589860 DNM589835:DNM589860 DXI589835:DXI589860 EHE589835:EHE589860 ERA589835:ERA589860 FAW589835:FAW589860 FKS589835:FKS589860 FUO589835:FUO589860 GEK589835:GEK589860 GOG589835:GOG589860 GYC589835:GYC589860 HHY589835:HHY589860 HRU589835:HRU589860 IBQ589835:IBQ589860 ILM589835:ILM589860 IVI589835:IVI589860 JFE589835:JFE589860 JPA589835:JPA589860 JYW589835:JYW589860 KIS589835:KIS589860 KSO589835:KSO589860 LCK589835:LCK589860 LMG589835:LMG589860 LWC589835:LWC589860 MFY589835:MFY589860 MPU589835:MPU589860 MZQ589835:MZQ589860 NJM589835:NJM589860 NTI589835:NTI589860 ODE589835:ODE589860 ONA589835:ONA589860 OWW589835:OWW589860 PGS589835:PGS589860 PQO589835:PQO589860 QAK589835:QAK589860 QKG589835:QKG589860 QUC589835:QUC589860 RDY589835:RDY589860 RNU589835:RNU589860 RXQ589835:RXQ589860 SHM589835:SHM589860 SRI589835:SRI589860 TBE589835:TBE589860 TLA589835:TLA589860 TUW589835:TUW589860 UES589835:UES589860 UOO589835:UOO589860 UYK589835:UYK589860 VIG589835:VIG589860 VSC589835:VSC589860 WBY589835:WBY589860 WLU589835:WLU589860 WVQ589835:WVQ589860 G655371:G655396 JE655371:JE655396 TA655371:TA655396 ACW655371:ACW655396 AMS655371:AMS655396 AWO655371:AWO655396 BGK655371:BGK655396 BQG655371:BQG655396 CAC655371:CAC655396 CJY655371:CJY655396 CTU655371:CTU655396 DDQ655371:DDQ655396 DNM655371:DNM655396 DXI655371:DXI655396 EHE655371:EHE655396 ERA655371:ERA655396 FAW655371:FAW655396 FKS655371:FKS655396 FUO655371:FUO655396 GEK655371:GEK655396 GOG655371:GOG655396 GYC655371:GYC655396 HHY655371:HHY655396 HRU655371:HRU655396 IBQ655371:IBQ655396 ILM655371:ILM655396 IVI655371:IVI655396 JFE655371:JFE655396 JPA655371:JPA655396 JYW655371:JYW655396 KIS655371:KIS655396 KSO655371:KSO655396 LCK655371:LCK655396 LMG655371:LMG655396 LWC655371:LWC655396 MFY655371:MFY655396 MPU655371:MPU655396 MZQ655371:MZQ655396 NJM655371:NJM655396 NTI655371:NTI655396 ODE655371:ODE655396 ONA655371:ONA655396 OWW655371:OWW655396 PGS655371:PGS655396 PQO655371:PQO655396 QAK655371:QAK655396 QKG655371:QKG655396 QUC655371:QUC655396 RDY655371:RDY655396 RNU655371:RNU655396 RXQ655371:RXQ655396 SHM655371:SHM655396 SRI655371:SRI655396 TBE655371:TBE655396 TLA655371:TLA655396 TUW655371:TUW655396 UES655371:UES655396 UOO655371:UOO655396 UYK655371:UYK655396 VIG655371:VIG655396 VSC655371:VSC655396 WBY655371:WBY655396 WLU655371:WLU655396 WVQ655371:WVQ655396 G720907:G720932 JE720907:JE720932 TA720907:TA720932 ACW720907:ACW720932 AMS720907:AMS720932 AWO720907:AWO720932 BGK720907:BGK720932 BQG720907:BQG720932 CAC720907:CAC720932 CJY720907:CJY720932 CTU720907:CTU720932 DDQ720907:DDQ720932 DNM720907:DNM720932 DXI720907:DXI720932 EHE720907:EHE720932 ERA720907:ERA720932 FAW720907:FAW720932 FKS720907:FKS720932 FUO720907:FUO720932 GEK720907:GEK720932 GOG720907:GOG720932 GYC720907:GYC720932 HHY720907:HHY720932 HRU720907:HRU720932 IBQ720907:IBQ720932 ILM720907:ILM720932 IVI720907:IVI720932 JFE720907:JFE720932 JPA720907:JPA720932 JYW720907:JYW720932 KIS720907:KIS720932 KSO720907:KSO720932 LCK720907:LCK720932 LMG720907:LMG720932 LWC720907:LWC720932 MFY720907:MFY720932 MPU720907:MPU720932 MZQ720907:MZQ720932 NJM720907:NJM720932 NTI720907:NTI720932 ODE720907:ODE720932 ONA720907:ONA720932 OWW720907:OWW720932 PGS720907:PGS720932 PQO720907:PQO720932 QAK720907:QAK720932 QKG720907:QKG720932 QUC720907:QUC720932 RDY720907:RDY720932 RNU720907:RNU720932 RXQ720907:RXQ720932 SHM720907:SHM720932 SRI720907:SRI720932 TBE720907:TBE720932 TLA720907:TLA720932 TUW720907:TUW720932 UES720907:UES720932 UOO720907:UOO720932 UYK720907:UYK720932 VIG720907:VIG720932 VSC720907:VSC720932 WBY720907:WBY720932 WLU720907:WLU720932 WVQ720907:WVQ720932 G786443:G786468 JE786443:JE786468 TA786443:TA786468 ACW786443:ACW786468 AMS786443:AMS786468 AWO786443:AWO786468 BGK786443:BGK786468 BQG786443:BQG786468 CAC786443:CAC786468 CJY786443:CJY786468 CTU786443:CTU786468 DDQ786443:DDQ786468 DNM786443:DNM786468 DXI786443:DXI786468 EHE786443:EHE786468 ERA786443:ERA786468 FAW786443:FAW786468 FKS786443:FKS786468 FUO786443:FUO786468 GEK786443:GEK786468 GOG786443:GOG786468 GYC786443:GYC786468 HHY786443:HHY786468 HRU786443:HRU786468 IBQ786443:IBQ786468 ILM786443:ILM786468 IVI786443:IVI786468 JFE786443:JFE786468 JPA786443:JPA786468 JYW786443:JYW786468 KIS786443:KIS786468 KSO786443:KSO786468 LCK786443:LCK786468 LMG786443:LMG786468 LWC786443:LWC786468 MFY786443:MFY786468 MPU786443:MPU786468 MZQ786443:MZQ786468 NJM786443:NJM786468 NTI786443:NTI786468 ODE786443:ODE786468 ONA786443:ONA786468 OWW786443:OWW786468 PGS786443:PGS786468 PQO786443:PQO786468 QAK786443:QAK786468 QKG786443:QKG786468 QUC786443:QUC786468 RDY786443:RDY786468 RNU786443:RNU786468 RXQ786443:RXQ786468 SHM786443:SHM786468 SRI786443:SRI786468 TBE786443:TBE786468 TLA786443:TLA786468 TUW786443:TUW786468 UES786443:UES786468 UOO786443:UOO786468 UYK786443:UYK786468 VIG786443:VIG786468 VSC786443:VSC786468 WBY786443:WBY786468 WLU786443:WLU786468 WVQ786443:WVQ786468 G851979:G852004 JE851979:JE852004 TA851979:TA852004 ACW851979:ACW852004 AMS851979:AMS852004 AWO851979:AWO852004 BGK851979:BGK852004 BQG851979:BQG852004 CAC851979:CAC852004 CJY851979:CJY852004 CTU851979:CTU852004 DDQ851979:DDQ852004 DNM851979:DNM852004 DXI851979:DXI852004 EHE851979:EHE852004 ERA851979:ERA852004 FAW851979:FAW852004 FKS851979:FKS852004 FUO851979:FUO852004 GEK851979:GEK852004 GOG851979:GOG852004 GYC851979:GYC852004 HHY851979:HHY852004 HRU851979:HRU852004 IBQ851979:IBQ852004 ILM851979:ILM852004 IVI851979:IVI852004 JFE851979:JFE852004 JPA851979:JPA852004 JYW851979:JYW852004 KIS851979:KIS852004 KSO851979:KSO852004 LCK851979:LCK852004 LMG851979:LMG852004 LWC851979:LWC852004 MFY851979:MFY852004 MPU851979:MPU852004 MZQ851979:MZQ852004 NJM851979:NJM852004 NTI851979:NTI852004 ODE851979:ODE852004 ONA851979:ONA852004 OWW851979:OWW852004 PGS851979:PGS852004 PQO851979:PQO852004 QAK851979:QAK852004 QKG851979:QKG852004 QUC851979:QUC852004 RDY851979:RDY852004 RNU851979:RNU852004 RXQ851979:RXQ852004 SHM851979:SHM852004 SRI851979:SRI852004 TBE851979:TBE852004 TLA851979:TLA852004 TUW851979:TUW852004 UES851979:UES852004 UOO851979:UOO852004 UYK851979:UYK852004 VIG851979:VIG852004 VSC851979:VSC852004 WBY851979:WBY852004 WLU851979:WLU852004 WVQ851979:WVQ852004 G917515:G917540 JE917515:JE917540 TA917515:TA917540 ACW917515:ACW917540 AMS917515:AMS917540 AWO917515:AWO917540 BGK917515:BGK917540 BQG917515:BQG917540 CAC917515:CAC917540 CJY917515:CJY917540 CTU917515:CTU917540 DDQ917515:DDQ917540 DNM917515:DNM917540 DXI917515:DXI917540 EHE917515:EHE917540 ERA917515:ERA917540 FAW917515:FAW917540 FKS917515:FKS917540 FUO917515:FUO917540 GEK917515:GEK917540 GOG917515:GOG917540 GYC917515:GYC917540 HHY917515:HHY917540 HRU917515:HRU917540 IBQ917515:IBQ917540 ILM917515:ILM917540 IVI917515:IVI917540 JFE917515:JFE917540 JPA917515:JPA917540 JYW917515:JYW917540 KIS917515:KIS917540 KSO917515:KSO917540 LCK917515:LCK917540 LMG917515:LMG917540 LWC917515:LWC917540 MFY917515:MFY917540 MPU917515:MPU917540 MZQ917515:MZQ917540 NJM917515:NJM917540 NTI917515:NTI917540 ODE917515:ODE917540 ONA917515:ONA917540 OWW917515:OWW917540 PGS917515:PGS917540 PQO917515:PQO917540 QAK917515:QAK917540 QKG917515:QKG917540 QUC917515:QUC917540 RDY917515:RDY917540 RNU917515:RNU917540 RXQ917515:RXQ917540 SHM917515:SHM917540 SRI917515:SRI917540 TBE917515:TBE917540 TLA917515:TLA917540 TUW917515:TUW917540 UES917515:UES917540 UOO917515:UOO917540 UYK917515:UYK917540 VIG917515:VIG917540 VSC917515:VSC917540 WBY917515:WBY917540 WLU917515:WLU917540 WVQ917515:WVQ917540 G983051:G983076 JE983051:JE983076 TA983051:TA983076 ACW983051:ACW983076 AMS983051:AMS983076 AWO983051:AWO983076 BGK983051:BGK983076 BQG983051:BQG983076 CAC983051:CAC983076 CJY983051:CJY983076 CTU983051:CTU983076 DDQ983051:DDQ983076 DNM983051:DNM983076 DXI983051:DXI983076 EHE983051:EHE983076 ERA983051:ERA983076 FAW983051:FAW983076 FKS983051:FKS983076 FUO983051:FUO983076 GEK983051:GEK983076 GOG983051:GOG983076 GYC983051:GYC983076 HHY983051:HHY983076 HRU983051:HRU983076 IBQ983051:IBQ983076 ILM983051:ILM983076 IVI983051:IVI983076 JFE983051:JFE983076 JPA983051:JPA983076 JYW983051:JYW983076 KIS983051:KIS983076 KSO983051:KSO983076 LCK983051:LCK983076 LMG983051:LMG983076 LWC983051:LWC983076 MFY983051:MFY983076 MPU983051:MPU983076 MZQ983051:MZQ983076 NJM983051:NJM983076 NTI983051:NTI983076 ODE983051:ODE983076 ONA983051:ONA983076 OWW983051:OWW983076 PGS983051:PGS983076 PQO983051:PQO983076 QAK983051:QAK983076 QKG983051:QKG983076 QUC983051:QUC983076 RDY983051:RDY983076 RNU983051:RNU983076 RXQ983051:RXQ983076 SHM983051:SHM983076 SRI983051:SRI983076 TBE983051:TBE983076 TLA983051:TLA983076 TUW983051:TUW983076 UES983051:UES983076 UOO983051:UOO983076 UYK983051:UYK983076 VIG983051:VIG983076 VSC983051:VSC983076 WBY983051:WBY983076 WLU983051:WLU983076 G11" xr:uid="{733958E7-2CAB-1544-BDB6-1A60C3B6C34C}">
      <formula1>都道府県</formula1>
    </dataValidation>
    <dataValidation type="list" allowBlank="1" showInputMessage="1" showErrorMessage="1" sqref="WVV983051:WVV983077 JJ11:JJ37 TF11:TF37 ADB11:ADB37 AMX11:AMX37 AWT11:AWT37 BGP11:BGP37 BQL11:BQL37 CAH11:CAH37 CKD11:CKD37 CTZ11:CTZ37 DDV11:DDV37 DNR11:DNR37 DXN11:DXN37 EHJ11:EHJ37 ERF11:ERF37 FBB11:FBB37 FKX11:FKX37 FUT11:FUT37 GEP11:GEP37 GOL11:GOL37 GYH11:GYH37 HID11:HID37 HRZ11:HRZ37 IBV11:IBV37 ILR11:ILR37 IVN11:IVN37 JFJ11:JFJ37 JPF11:JPF37 JZB11:JZB37 KIX11:KIX37 KST11:KST37 LCP11:LCP37 LML11:LML37 LWH11:LWH37 MGD11:MGD37 MPZ11:MPZ37 MZV11:MZV37 NJR11:NJR37 NTN11:NTN37 ODJ11:ODJ37 ONF11:ONF37 OXB11:OXB37 PGX11:PGX37 PQT11:PQT37 QAP11:QAP37 QKL11:QKL37 QUH11:QUH37 RED11:RED37 RNZ11:RNZ37 RXV11:RXV37 SHR11:SHR37 SRN11:SRN37 TBJ11:TBJ37 TLF11:TLF37 TVB11:TVB37 UEX11:UEX37 UOT11:UOT37 UYP11:UYP37 VIL11:VIL37 VSH11:VSH37 WCD11:WCD37 WLZ11:WLZ37 WVV11:WVV37 L65547:L65573 JJ65547:JJ65573 TF65547:TF65573 ADB65547:ADB65573 AMX65547:AMX65573 AWT65547:AWT65573 BGP65547:BGP65573 BQL65547:BQL65573 CAH65547:CAH65573 CKD65547:CKD65573 CTZ65547:CTZ65573 DDV65547:DDV65573 DNR65547:DNR65573 DXN65547:DXN65573 EHJ65547:EHJ65573 ERF65547:ERF65573 FBB65547:FBB65573 FKX65547:FKX65573 FUT65547:FUT65573 GEP65547:GEP65573 GOL65547:GOL65573 GYH65547:GYH65573 HID65547:HID65573 HRZ65547:HRZ65573 IBV65547:IBV65573 ILR65547:ILR65573 IVN65547:IVN65573 JFJ65547:JFJ65573 JPF65547:JPF65573 JZB65547:JZB65573 KIX65547:KIX65573 KST65547:KST65573 LCP65547:LCP65573 LML65547:LML65573 LWH65547:LWH65573 MGD65547:MGD65573 MPZ65547:MPZ65573 MZV65547:MZV65573 NJR65547:NJR65573 NTN65547:NTN65573 ODJ65547:ODJ65573 ONF65547:ONF65573 OXB65547:OXB65573 PGX65547:PGX65573 PQT65547:PQT65573 QAP65547:QAP65573 QKL65547:QKL65573 QUH65547:QUH65573 RED65547:RED65573 RNZ65547:RNZ65573 RXV65547:RXV65573 SHR65547:SHR65573 SRN65547:SRN65573 TBJ65547:TBJ65573 TLF65547:TLF65573 TVB65547:TVB65573 UEX65547:UEX65573 UOT65547:UOT65573 UYP65547:UYP65573 VIL65547:VIL65573 VSH65547:VSH65573 WCD65547:WCD65573 WLZ65547:WLZ65573 WVV65547:WVV65573 L131083:L131109 JJ131083:JJ131109 TF131083:TF131109 ADB131083:ADB131109 AMX131083:AMX131109 AWT131083:AWT131109 BGP131083:BGP131109 BQL131083:BQL131109 CAH131083:CAH131109 CKD131083:CKD131109 CTZ131083:CTZ131109 DDV131083:DDV131109 DNR131083:DNR131109 DXN131083:DXN131109 EHJ131083:EHJ131109 ERF131083:ERF131109 FBB131083:FBB131109 FKX131083:FKX131109 FUT131083:FUT131109 GEP131083:GEP131109 GOL131083:GOL131109 GYH131083:GYH131109 HID131083:HID131109 HRZ131083:HRZ131109 IBV131083:IBV131109 ILR131083:ILR131109 IVN131083:IVN131109 JFJ131083:JFJ131109 JPF131083:JPF131109 JZB131083:JZB131109 KIX131083:KIX131109 KST131083:KST131109 LCP131083:LCP131109 LML131083:LML131109 LWH131083:LWH131109 MGD131083:MGD131109 MPZ131083:MPZ131109 MZV131083:MZV131109 NJR131083:NJR131109 NTN131083:NTN131109 ODJ131083:ODJ131109 ONF131083:ONF131109 OXB131083:OXB131109 PGX131083:PGX131109 PQT131083:PQT131109 QAP131083:QAP131109 QKL131083:QKL131109 QUH131083:QUH131109 RED131083:RED131109 RNZ131083:RNZ131109 RXV131083:RXV131109 SHR131083:SHR131109 SRN131083:SRN131109 TBJ131083:TBJ131109 TLF131083:TLF131109 TVB131083:TVB131109 UEX131083:UEX131109 UOT131083:UOT131109 UYP131083:UYP131109 VIL131083:VIL131109 VSH131083:VSH131109 WCD131083:WCD131109 WLZ131083:WLZ131109 WVV131083:WVV131109 L196619:L196645 JJ196619:JJ196645 TF196619:TF196645 ADB196619:ADB196645 AMX196619:AMX196645 AWT196619:AWT196645 BGP196619:BGP196645 BQL196619:BQL196645 CAH196619:CAH196645 CKD196619:CKD196645 CTZ196619:CTZ196645 DDV196619:DDV196645 DNR196619:DNR196645 DXN196619:DXN196645 EHJ196619:EHJ196645 ERF196619:ERF196645 FBB196619:FBB196645 FKX196619:FKX196645 FUT196619:FUT196645 GEP196619:GEP196645 GOL196619:GOL196645 GYH196619:GYH196645 HID196619:HID196645 HRZ196619:HRZ196645 IBV196619:IBV196645 ILR196619:ILR196645 IVN196619:IVN196645 JFJ196619:JFJ196645 JPF196619:JPF196645 JZB196619:JZB196645 KIX196619:KIX196645 KST196619:KST196645 LCP196619:LCP196645 LML196619:LML196645 LWH196619:LWH196645 MGD196619:MGD196645 MPZ196619:MPZ196645 MZV196619:MZV196645 NJR196619:NJR196645 NTN196619:NTN196645 ODJ196619:ODJ196645 ONF196619:ONF196645 OXB196619:OXB196645 PGX196619:PGX196645 PQT196619:PQT196645 QAP196619:QAP196645 QKL196619:QKL196645 QUH196619:QUH196645 RED196619:RED196645 RNZ196619:RNZ196645 RXV196619:RXV196645 SHR196619:SHR196645 SRN196619:SRN196645 TBJ196619:TBJ196645 TLF196619:TLF196645 TVB196619:TVB196645 UEX196619:UEX196645 UOT196619:UOT196645 UYP196619:UYP196645 VIL196619:VIL196645 VSH196619:VSH196645 WCD196619:WCD196645 WLZ196619:WLZ196645 WVV196619:WVV196645 L262155:L262181 JJ262155:JJ262181 TF262155:TF262181 ADB262155:ADB262181 AMX262155:AMX262181 AWT262155:AWT262181 BGP262155:BGP262181 BQL262155:BQL262181 CAH262155:CAH262181 CKD262155:CKD262181 CTZ262155:CTZ262181 DDV262155:DDV262181 DNR262155:DNR262181 DXN262155:DXN262181 EHJ262155:EHJ262181 ERF262155:ERF262181 FBB262155:FBB262181 FKX262155:FKX262181 FUT262155:FUT262181 GEP262155:GEP262181 GOL262155:GOL262181 GYH262155:GYH262181 HID262155:HID262181 HRZ262155:HRZ262181 IBV262155:IBV262181 ILR262155:ILR262181 IVN262155:IVN262181 JFJ262155:JFJ262181 JPF262155:JPF262181 JZB262155:JZB262181 KIX262155:KIX262181 KST262155:KST262181 LCP262155:LCP262181 LML262155:LML262181 LWH262155:LWH262181 MGD262155:MGD262181 MPZ262155:MPZ262181 MZV262155:MZV262181 NJR262155:NJR262181 NTN262155:NTN262181 ODJ262155:ODJ262181 ONF262155:ONF262181 OXB262155:OXB262181 PGX262155:PGX262181 PQT262155:PQT262181 QAP262155:QAP262181 QKL262155:QKL262181 QUH262155:QUH262181 RED262155:RED262181 RNZ262155:RNZ262181 RXV262155:RXV262181 SHR262155:SHR262181 SRN262155:SRN262181 TBJ262155:TBJ262181 TLF262155:TLF262181 TVB262155:TVB262181 UEX262155:UEX262181 UOT262155:UOT262181 UYP262155:UYP262181 VIL262155:VIL262181 VSH262155:VSH262181 WCD262155:WCD262181 WLZ262155:WLZ262181 WVV262155:WVV262181 L327691:L327717 JJ327691:JJ327717 TF327691:TF327717 ADB327691:ADB327717 AMX327691:AMX327717 AWT327691:AWT327717 BGP327691:BGP327717 BQL327691:BQL327717 CAH327691:CAH327717 CKD327691:CKD327717 CTZ327691:CTZ327717 DDV327691:DDV327717 DNR327691:DNR327717 DXN327691:DXN327717 EHJ327691:EHJ327717 ERF327691:ERF327717 FBB327691:FBB327717 FKX327691:FKX327717 FUT327691:FUT327717 GEP327691:GEP327717 GOL327691:GOL327717 GYH327691:GYH327717 HID327691:HID327717 HRZ327691:HRZ327717 IBV327691:IBV327717 ILR327691:ILR327717 IVN327691:IVN327717 JFJ327691:JFJ327717 JPF327691:JPF327717 JZB327691:JZB327717 KIX327691:KIX327717 KST327691:KST327717 LCP327691:LCP327717 LML327691:LML327717 LWH327691:LWH327717 MGD327691:MGD327717 MPZ327691:MPZ327717 MZV327691:MZV327717 NJR327691:NJR327717 NTN327691:NTN327717 ODJ327691:ODJ327717 ONF327691:ONF327717 OXB327691:OXB327717 PGX327691:PGX327717 PQT327691:PQT327717 QAP327691:QAP327717 QKL327691:QKL327717 QUH327691:QUH327717 RED327691:RED327717 RNZ327691:RNZ327717 RXV327691:RXV327717 SHR327691:SHR327717 SRN327691:SRN327717 TBJ327691:TBJ327717 TLF327691:TLF327717 TVB327691:TVB327717 UEX327691:UEX327717 UOT327691:UOT327717 UYP327691:UYP327717 VIL327691:VIL327717 VSH327691:VSH327717 WCD327691:WCD327717 WLZ327691:WLZ327717 WVV327691:WVV327717 L393227:L393253 JJ393227:JJ393253 TF393227:TF393253 ADB393227:ADB393253 AMX393227:AMX393253 AWT393227:AWT393253 BGP393227:BGP393253 BQL393227:BQL393253 CAH393227:CAH393253 CKD393227:CKD393253 CTZ393227:CTZ393253 DDV393227:DDV393253 DNR393227:DNR393253 DXN393227:DXN393253 EHJ393227:EHJ393253 ERF393227:ERF393253 FBB393227:FBB393253 FKX393227:FKX393253 FUT393227:FUT393253 GEP393227:GEP393253 GOL393227:GOL393253 GYH393227:GYH393253 HID393227:HID393253 HRZ393227:HRZ393253 IBV393227:IBV393253 ILR393227:ILR393253 IVN393227:IVN393253 JFJ393227:JFJ393253 JPF393227:JPF393253 JZB393227:JZB393253 KIX393227:KIX393253 KST393227:KST393253 LCP393227:LCP393253 LML393227:LML393253 LWH393227:LWH393253 MGD393227:MGD393253 MPZ393227:MPZ393253 MZV393227:MZV393253 NJR393227:NJR393253 NTN393227:NTN393253 ODJ393227:ODJ393253 ONF393227:ONF393253 OXB393227:OXB393253 PGX393227:PGX393253 PQT393227:PQT393253 QAP393227:QAP393253 QKL393227:QKL393253 QUH393227:QUH393253 RED393227:RED393253 RNZ393227:RNZ393253 RXV393227:RXV393253 SHR393227:SHR393253 SRN393227:SRN393253 TBJ393227:TBJ393253 TLF393227:TLF393253 TVB393227:TVB393253 UEX393227:UEX393253 UOT393227:UOT393253 UYP393227:UYP393253 VIL393227:VIL393253 VSH393227:VSH393253 WCD393227:WCD393253 WLZ393227:WLZ393253 WVV393227:WVV393253 L458763:L458789 JJ458763:JJ458789 TF458763:TF458789 ADB458763:ADB458789 AMX458763:AMX458789 AWT458763:AWT458789 BGP458763:BGP458789 BQL458763:BQL458789 CAH458763:CAH458789 CKD458763:CKD458789 CTZ458763:CTZ458789 DDV458763:DDV458789 DNR458763:DNR458789 DXN458763:DXN458789 EHJ458763:EHJ458789 ERF458763:ERF458789 FBB458763:FBB458789 FKX458763:FKX458789 FUT458763:FUT458789 GEP458763:GEP458789 GOL458763:GOL458789 GYH458763:GYH458789 HID458763:HID458789 HRZ458763:HRZ458789 IBV458763:IBV458789 ILR458763:ILR458789 IVN458763:IVN458789 JFJ458763:JFJ458789 JPF458763:JPF458789 JZB458763:JZB458789 KIX458763:KIX458789 KST458763:KST458789 LCP458763:LCP458789 LML458763:LML458789 LWH458763:LWH458789 MGD458763:MGD458789 MPZ458763:MPZ458789 MZV458763:MZV458789 NJR458763:NJR458789 NTN458763:NTN458789 ODJ458763:ODJ458789 ONF458763:ONF458789 OXB458763:OXB458789 PGX458763:PGX458789 PQT458763:PQT458789 QAP458763:QAP458789 QKL458763:QKL458789 QUH458763:QUH458789 RED458763:RED458789 RNZ458763:RNZ458789 RXV458763:RXV458789 SHR458763:SHR458789 SRN458763:SRN458789 TBJ458763:TBJ458789 TLF458763:TLF458789 TVB458763:TVB458789 UEX458763:UEX458789 UOT458763:UOT458789 UYP458763:UYP458789 VIL458763:VIL458789 VSH458763:VSH458789 WCD458763:WCD458789 WLZ458763:WLZ458789 WVV458763:WVV458789 L524299:L524325 JJ524299:JJ524325 TF524299:TF524325 ADB524299:ADB524325 AMX524299:AMX524325 AWT524299:AWT524325 BGP524299:BGP524325 BQL524299:BQL524325 CAH524299:CAH524325 CKD524299:CKD524325 CTZ524299:CTZ524325 DDV524299:DDV524325 DNR524299:DNR524325 DXN524299:DXN524325 EHJ524299:EHJ524325 ERF524299:ERF524325 FBB524299:FBB524325 FKX524299:FKX524325 FUT524299:FUT524325 GEP524299:GEP524325 GOL524299:GOL524325 GYH524299:GYH524325 HID524299:HID524325 HRZ524299:HRZ524325 IBV524299:IBV524325 ILR524299:ILR524325 IVN524299:IVN524325 JFJ524299:JFJ524325 JPF524299:JPF524325 JZB524299:JZB524325 KIX524299:KIX524325 KST524299:KST524325 LCP524299:LCP524325 LML524299:LML524325 LWH524299:LWH524325 MGD524299:MGD524325 MPZ524299:MPZ524325 MZV524299:MZV524325 NJR524299:NJR524325 NTN524299:NTN524325 ODJ524299:ODJ524325 ONF524299:ONF524325 OXB524299:OXB524325 PGX524299:PGX524325 PQT524299:PQT524325 QAP524299:QAP524325 QKL524299:QKL524325 QUH524299:QUH524325 RED524299:RED524325 RNZ524299:RNZ524325 RXV524299:RXV524325 SHR524299:SHR524325 SRN524299:SRN524325 TBJ524299:TBJ524325 TLF524299:TLF524325 TVB524299:TVB524325 UEX524299:UEX524325 UOT524299:UOT524325 UYP524299:UYP524325 VIL524299:VIL524325 VSH524299:VSH524325 WCD524299:WCD524325 WLZ524299:WLZ524325 WVV524299:WVV524325 L589835:L589861 JJ589835:JJ589861 TF589835:TF589861 ADB589835:ADB589861 AMX589835:AMX589861 AWT589835:AWT589861 BGP589835:BGP589861 BQL589835:BQL589861 CAH589835:CAH589861 CKD589835:CKD589861 CTZ589835:CTZ589861 DDV589835:DDV589861 DNR589835:DNR589861 DXN589835:DXN589861 EHJ589835:EHJ589861 ERF589835:ERF589861 FBB589835:FBB589861 FKX589835:FKX589861 FUT589835:FUT589861 GEP589835:GEP589861 GOL589835:GOL589861 GYH589835:GYH589861 HID589835:HID589861 HRZ589835:HRZ589861 IBV589835:IBV589861 ILR589835:ILR589861 IVN589835:IVN589861 JFJ589835:JFJ589861 JPF589835:JPF589861 JZB589835:JZB589861 KIX589835:KIX589861 KST589835:KST589861 LCP589835:LCP589861 LML589835:LML589861 LWH589835:LWH589861 MGD589835:MGD589861 MPZ589835:MPZ589861 MZV589835:MZV589861 NJR589835:NJR589861 NTN589835:NTN589861 ODJ589835:ODJ589861 ONF589835:ONF589861 OXB589835:OXB589861 PGX589835:PGX589861 PQT589835:PQT589861 QAP589835:QAP589861 QKL589835:QKL589861 QUH589835:QUH589861 RED589835:RED589861 RNZ589835:RNZ589861 RXV589835:RXV589861 SHR589835:SHR589861 SRN589835:SRN589861 TBJ589835:TBJ589861 TLF589835:TLF589861 TVB589835:TVB589861 UEX589835:UEX589861 UOT589835:UOT589861 UYP589835:UYP589861 VIL589835:VIL589861 VSH589835:VSH589861 WCD589835:WCD589861 WLZ589835:WLZ589861 WVV589835:WVV589861 L655371:L655397 JJ655371:JJ655397 TF655371:TF655397 ADB655371:ADB655397 AMX655371:AMX655397 AWT655371:AWT655397 BGP655371:BGP655397 BQL655371:BQL655397 CAH655371:CAH655397 CKD655371:CKD655397 CTZ655371:CTZ655397 DDV655371:DDV655397 DNR655371:DNR655397 DXN655371:DXN655397 EHJ655371:EHJ655397 ERF655371:ERF655397 FBB655371:FBB655397 FKX655371:FKX655397 FUT655371:FUT655397 GEP655371:GEP655397 GOL655371:GOL655397 GYH655371:GYH655397 HID655371:HID655397 HRZ655371:HRZ655397 IBV655371:IBV655397 ILR655371:ILR655397 IVN655371:IVN655397 JFJ655371:JFJ655397 JPF655371:JPF655397 JZB655371:JZB655397 KIX655371:KIX655397 KST655371:KST655397 LCP655371:LCP655397 LML655371:LML655397 LWH655371:LWH655397 MGD655371:MGD655397 MPZ655371:MPZ655397 MZV655371:MZV655397 NJR655371:NJR655397 NTN655371:NTN655397 ODJ655371:ODJ655397 ONF655371:ONF655397 OXB655371:OXB655397 PGX655371:PGX655397 PQT655371:PQT655397 QAP655371:QAP655397 QKL655371:QKL655397 QUH655371:QUH655397 RED655371:RED655397 RNZ655371:RNZ655397 RXV655371:RXV655397 SHR655371:SHR655397 SRN655371:SRN655397 TBJ655371:TBJ655397 TLF655371:TLF655397 TVB655371:TVB655397 UEX655371:UEX655397 UOT655371:UOT655397 UYP655371:UYP655397 VIL655371:VIL655397 VSH655371:VSH655397 WCD655371:WCD655397 WLZ655371:WLZ655397 WVV655371:WVV655397 L720907:L720933 JJ720907:JJ720933 TF720907:TF720933 ADB720907:ADB720933 AMX720907:AMX720933 AWT720907:AWT720933 BGP720907:BGP720933 BQL720907:BQL720933 CAH720907:CAH720933 CKD720907:CKD720933 CTZ720907:CTZ720933 DDV720907:DDV720933 DNR720907:DNR720933 DXN720907:DXN720933 EHJ720907:EHJ720933 ERF720907:ERF720933 FBB720907:FBB720933 FKX720907:FKX720933 FUT720907:FUT720933 GEP720907:GEP720933 GOL720907:GOL720933 GYH720907:GYH720933 HID720907:HID720933 HRZ720907:HRZ720933 IBV720907:IBV720933 ILR720907:ILR720933 IVN720907:IVN720933 JFJ720907:JFJ720933 JPF720907:JPF720933 JZB720907:JZB720933 KIX720907:KIX720933 KST720907:KST720933 LCP720907:LCP720933 LML720907:LML720933 LWH720907:LWH720933 MGD720907:MGD720933 MPZ720907:MPZ720933 MZV720907:MZV720933 NJR720907:NJR720933 NTN720907:NTN720933 ODJ720907:ODJ720933 ONF720907:ONF720933 OXB720907:OXB720933 PGX720907:PGX720933 PQT720907:PQT720933 QAP720907:QAP720933 QKL720907:QKL720933 QUH720907:QUH720933 RED720907:RED720933 RNZ720907:RNZ720933 RXV720907:RXV720933 SHR720907:SHR720933 SRN720907:SRN720933 TBJ720907:TBJ720933 TLF720907:TLF720933 TVB720907:TVB720933 UEX720907:UEX720933 UOT720907:UOT720933 UYP720907:UYP720933 VIL720907:VIL720933 VSH720907:VSH720933 WCD720907:WCD720933 WLZ720907:WLZ720933 WVV720907:WVV720933 L786443:L786469 JJ786443:JJ786469 TF786443:TF786469 ADB786443:ADB786469 AMX786443:AMX786469 AWT786443:AWT786469 BGP786443:BGP786469 BQL786443:BQL786469 CAH786443:CAH786469 CKD786443:CKD786469 CTZ786443:CTZ786469 DDV786443:DDV786469 DNR786443:DNR786469 DXN786443:DXN786469 EHJ786443:EHJ786469 ERF786443:ERF786469 FBB786443:FBB786469 FKX786443:FKX786469 FUT786443:FUT786469 GEP786443:GEP786469 GOL786443:GOL786469 GYH786443:GYH786469 HID786443:HID786469 HRZ786443:HRZ786469 IBV786443:IBV786469 ILR786443:ILR786469 IVN786443:IVN786469 JFJ786443:JFJ786469 JPF786443:JPF786469 JZB786443:JZB786469 KIX786443:KIX786469 KST786443:KST786469 LCP786443:LCP786469 LML786443:LML786469 LWH786443:LWH786469 MGD786443:MGD786469 MPZ786443:MPZ786469 MZV786443:MZV786469 NJR786443:NJR786469 NTN786443:NTN786469 ODJ786443:ODJ786469 ONF786443:ONF786469 OXB786443:OXB786469 PGX786443:PGX786469 PQT786443:PQT786469 QAP786443:QAP786469 QKL786443:QKL786469 QUH786443:QUH786469 RED786443:RED786469 RNZ786443:RNZ786469 RXV786443:RXV786469 SHR786443:SHR786469 SRN786443:SRN786469 TBJ786443:TBJ786469 TLF786443:TLF786469 TVB786443:TVB786469 UEX786443:UEX786469 UOT786443:UOT786469 UYP786443:UYP786469 VIL786443:VIL786469 VSH786443:VSH786469 WCD786443:WCD786469 WLZ786443:WLZ786469 WVV786443:WVV786469 L851979:L852005 JJ851979:JJ852005 TF851979:TF852005 ADB851979:ADB852005 AMX851979:AMX852005 AWT851979:AWT852005 BGP851979:BGP852005 BQL851979:BQL852005 CAH851979:CAH852005 CKD851979:CKD852005 CTZ851979:CTZ852005 DDV851979:DDV852005 DNR851979:DNR852005 DXN851979:DXN852005 EHJ851979:EHJ852005 ERF851979:ERF852005 FBB851979:FBB852005 FKX851979:FKX852005 FUT851979:FUT852005 GEP851979:GEP852005 GOL851979:GOL852005 GYH851979:GYH852005 HID851979:HID852005 HRZ851979:HRZ852005 IBV851979:IBV852005 ILR851979:ILR852005 IVN851979:IVN852005 JFJ851979:JFJ852005 JPF851979:JPF852005 JZB851979:JZB852005 KIX851979:KIX852005 KST851979:KST852005 LCP851979:LCP852005 LML851979:LML852005 LWH851979:LWH852005 MGD851979:MGD852005 MPZ851979:MPZ852005 MZV851979:MZV852005 NJR851979:NJR852005 NTN851979:NTN852005 ODJ851979:ODJ852005 ONF851979:ONF852005 OXB851979:OXB852005 PGX851979:PGX852005 PQT851979:PQT852005 QAP851979:QAP852005 QKL851979:QKL852005 QUH851979:QUH852005 RED851979:RED852005 RNZ851979:RNZ852005 RXV851979:RXV852005 SHR851979:SHR852005 SRN851979:SRN852005 TBJ851979:TBJ852005 TLF851979:TLF852005 TVB851979:TVB852005 UEX851979:UEX852005 UOT851979:UOT852005 UYP851979:UYP852005 VIL851979:VIL852005 VSH851979:VSH852005 WCD851979:WCD852005 WLZ851979:WLZ852005 WVV851979:WVV852005 L917515:L917541 JJ917515:JJ917541 TF917515:TF917541 ADB917515:ADB917541 AMX917515:AMX917541 AWT917515:AWT917541 BGP917515:BGP917541 BQL917515:BQL917541 CAH917515:CAH917541 CKD917515:CKD917541 CTZ917515:CTZ917541 DDV917515:DDV917541 DNR917515:DNR917541 DXN917515:DXN917541 EHJ917515:EHJ917541 ERF917515:ERF917541 FBB917515:FBB917541 FKX917515:FKX917541 FUT917515:FUT917541 GEP917515:GEP917541 GOL917515:GOL917541 GYH917515:GYH917541 HID917515:HID917541 HRZ917515:HRZ917541 IBV917515:IBV917541 ILR917515:ILR917541 IVN917515:IVN917541 JFJ917515:JFJ917541 JPF917515:JPF917541 JZB917515:JZB917541 KIX917515:KIX917541 KST917515:KST917541 LCP917515:LCP917541 LML917515:LML917541 LWH917515:LWH917541 MGD917515:MGD917541 MPZ917515:MPZ917541 MZV917515:MZV917541 NJR917515:NJR917541 NTN917515:NTN917541 ODJ917515:ODJ917541 ONF917515:ONF917541 OXB917515:OXB917541 PGX917515:PGX917541 PQT917515:PQT917541 QAP917515:QAP917541 QKL917515:QKL917541 QUH917515:QUH917541 RED917515:RED917541 RNZ917515:RNZ917541 RXV917515:RXV917541 SHR917515:SHR917541 SRN917515:SRN917541 TBJ917515:TBJ917541 TLF917515:TLF917541 TVB917515:TVB917541 UEX917515:UEX917541 UOT917515:UOT917541 UYP917515:UYP917541 VIL917515:VIL917541 VSH917515:VSH917541 WCD917515:WCD917541 WLZ917515:WLZ917541 WVV917515:WVV917541 L983051:L983077 JJ983051:JJ983077 TF983051:TF983077 ADB983051:ADB983077 AMX983051:AMX983077 AWT983051:AWT983077 BGP983051:BGP983077 BQL983051:BQL983077 CAH983051:CAH983077 CKD983051:CKD983077 CTZ983051:CTZ983077 DDV983051:DDV983077 DNR983051:DNR983077 DXN983051:DXN983077 EHJ983051:EHJ983077 ERF983051:ERF983077 FBB983051:FBB983077 FKX983051:FKX983077 FUT983051:FUT983077 GEP983051:GEP983077 GOL983051:GOL983077 GYH983051:GYH983077 HID983051:HID983077 HRZ983051:HRZ983077 IBV983051:IBV983077 ILR983051:ILR983077 IVN983051:IVN983077 JFJ983051:JFJ983077 JPF983051:JPF983077 JZB983051:JZB983077 KIX983051:KIX983077 KST983051:KST983077 LCP983051:LCP983077 LML983051:LML983077 LWH983051:LWH983077 MGD983051:MGD983077 MPZ983051:MPZ983077 MZV983051:MZV983077 NJR983051:NJR983077 NTN983051:NTN983077 ODJ983051:ODJ983077 ONF983051:ONF983077 OXB983051:OXB983077 PGX983051:PGX983077 PQT983051:PQT983077 QAP983051:QAP983077 QKL983051:QKL983077 QUH983051:QUH983077 RED983051:RED983077 RNZ983051:RNZ983077 RXV983051:RXV983077 SHR983051:SHR983077 SRN983051:SRN983077 TBJ983051:TBJ983077 TLF983051:TLF983077 TVB983051:TVB983077 UEX983051:UEX983077 UOT983051:UOT983077 UYP983051:UYP983077 VIL983051:VIL983077 VSH983051:VSH983077 WCD983051:WCD983077 WLZ983051:WLZ983077 L37" xr:uid="{C05185A1-D5FE-0E46-BC9D-DC2EBDFDC1F4}">
      <formula1>商品名</formula1>
    </dataValidation>
    <dataValidation type="list" allowBlank="1" showInputMessage="1" showErrorMessage="1" sqref="WVM983051:WVM983076 JA11:JA36 SW11:SW36 ACS11:ACS36 AMO11:AMO36 AWK11:AWK36 BGG11:BGG36 BQC11:BQC36 BZY11:BZY36 CJU11:CJU36 CTQ11:CTQ36 DDM11:DDM36 DNI11:DNI36 DXE11:DXE36 EHA11:EHA36 EQW11:EQW36 FAS11:FAS36 FKO11:FKO36 FUK11:FUK36 GEG11:GEG36 GOC11:GOC36 GXY11:GXY36 HHU11:HHU36 HRQ11:HRQ36 IBM11:IBM36 ILI11:ILI36 IVE11:IVE36 JFA11:JFA36 JOW11:JOW36 JYS11:JYS36 KIO11:KIO36 KSK11:KSK36 LCG11:LCG36 LMC11:LMC36 LVY11:LVY36 MFU11:MFU36 MPQ11:MPQ36 MZM11:MZM36 NJI11:NJI36 NTE11:NTE36 ODA11:ODA36 OMW11:OMW36 OWS11:OWS36 PGO11:PGO36 PQK11:PQK36 QAG11:QAG36 QKC11:QKC36 QTY11:QTY36 RDU11:RDU36 RNQ11:RNQ36 RXM11:RXM36 SHI11:SHI36 SRE11:SRE36 TBA11:TBA36 TKW11:TKW36 TUS11:TUS36 UEO11:UEO36 UOK11:UOK36 UYG11:UYG36 VIC11:VIC36 VRY11:VRY36 WBU11:WBU36 WLQ11:WLQ36 WVM11:WVM36 C65547:C65572 JA65547:JA65572 SW65547:SW65572 ACS65547:ACS65572 AMO65547:AMO65572 AWK65547:AWK65572 BGG65547:BGG65572 BQC65547:BQC65572 BZY65547:BZY65572 CJU65547:CJU65572 CTQ65547:CTQ65572 DDM65547:DDM65572 DNI65547:DNI65572 DXE65547:DXE65572 EHA65547:EHA65572 EQW65547:EQW65572 FAS65547:FAS65572 FKO65547:FKO65572 FUK65547:FUK65572 GEG65547:GEG65572 GOC65547:GOC65572 GXY65547:GXY65572 HHU65547:HHU65572 HRQ65547:HRQ65572 IBM65547:IBM65572 ILI65547:ILI65572 IVE65547:IVE65572 JFA65547:JFA65572 JOW65547:JOW65572 JYS65547:JYS65572 KIO65547:KIO65572 KSK65547:KSK65572 LCG65547:LCG65572 LMC65547:LMC65572 LVY65547:LVY65572 MFU65547:MFU65572 MPQ65547:MPQ65572 MZM65547:MZM65572 NJI65547:NJI65572 NTE65547:NTE65572 ODA65547:ODA65572 OMW65547:OMW65572 OWS65547:OWS65572 PGO65547:PGO65572 PQK65547:PQK65572 QAG65547:QAG65572 QKC65547:QKC65572 QTY65547:QTY65572 RDU65547:RDU65572 RNQ65547:RNQ65572 RXM65547:RXM65572 SHI65547:SHI65572 SRE65547:SRE65572 TBA65547:TBA65572 TKW65547:TKW65572 TUS65547:TUS65572 UEO65547:UEO65572 UOK65547:UOK65572 UYG65547:UYG65572 VIC65547:VIC65572 VRY65547:VRY65572 WBU65547:WBU65572 WLQ65547:WLQ65572 WVM65547:WVM65572 C131083:C131108 JA131083:JA131108 SW131083:SW131108 ACS131083:ACS131108 AMO131083:AMO131108 AWK131083:AWK131108 BGG131083:BGG131108 BQC131083:BQC131108 BZY131083:BZY131108 CJU131083:CJU131108 CTQ131083:CTQ131108 DDM131083:DDM131108 DNI131083:DNI131108 DXE131083:DXE131108 EHA131083:EHA131108 EQW131083:EQW131108 FAS131083:FAS131108 FKO131083:FKO131108 FUK131083:FUK131108 GEG131083:GEG131108 GOC131083:GOC131108 GXY131083:GXY131108 HHU131083:HHU131108 HRQ131083:HRQ131108 IBM131083:IBM131108 ILI131083:ILI131108 IVE131083:IVE131108 JFA131083:JFA131108 JOW131083:JOW131108 JYS131083:JYS131108 KIO131083:KIO131108 KSK131083:KSK131108 LCG131083:LCG131108 LMC131083:LMC131108 LVY131083:LVY131108 MFU131083:MFU131108 MPQ131083:MPQ131108 MZM131083:MZM131108 NJI131083:NJI131108 NTE131083:NTE131108 ODA131083:ODA131108 OMW131083:OMW131108 OWS131083:OWS131108 PGO131083:PGO131108 PQK131083:PQK131108 QAG131083:QAG131108 QKC131083:QKC131108 QTY131083:QTY131108 RDU131083:RDU131108 RNQ131083:RNQ131108 RXM131083:RXM131108 SHI131083:SHI131108 SRE131083:SRE131108 TBA131083:TBA131108 TKW131083:TKW131108 TUS131083:TUS131108 UEO131083:UEO131108 UOK131083:UOK131108 UYG131083:UYG131108 VIC131083:VIC131108 VRY131083:VRY131108 WBU131083:WBU131108 WLQ131083:WLQ131108 WVM131083:WVM131108 C196619:C196644 JA196619:JA196644 SW196619:SW196644 ACS196619:ACS196644 AMO196619:AMO196644 AWK196619:AWK196644 BGG196619:BGG196644 BQC196619:BQC196644 BZY196619:BZY196644 CJU196619:CJU196644 CTQ196619:CTQ196644 DDM196619:DDM196644 DNI196619:DNI196644 DXE196619:DXE196644 EHA196619:EHA196644 EQW196619:EQW196644 FAS196619:FAS196644 FKO196619:FKO196644 FUK196619:FUK196644 GEG196619:GEG196644 GOC196619:GOC196644 GXY196619:GXY196644 HHU196619:HHU196644 HRQ196619:HRQ196644 IBM196619:IBM196644 ILI196619:ILI196644 IVE196619:IVE196644 JFA196619:JFA196644 JOW196619:JOW196644 JYS196619:JYS196644 KIO196619:KIO196644 KSK196619:KSK196644 LCG196619:LCG196644 LMC196619:LMC196644 LVY196619:LVY196644 MFU196619:MFU196644 MPQ196619:MPQ196644 MZM196619:MZM196644 NJI196619:NJI196644 NTE196619:NTE196644 ODA196619:ODA196644 OMW196619:OMW196644 OWS196619:OWS196644 PGO196619:PGO196644 PQK196619:PQK196644 QAG196619:QAG196644 QKC196619:QKC196644 QTY196619:QTY196644 RDU196619:RDU196644 RNQ196619:RNQ196644 RXM196619:RXM196644 SHI196619:SHI196644 SRE196619:SRE196644 TBA196619:TBA196644 TKW196619:TKW196644 TUS196619:TUS196644 UEO196619:UEO196644 UOK196619:UOK196644 UYG196619:UYG196644 VIC196619:VIC196644 VRY196619:VRY196644 WBU196619:WBU196644 WLQ196619:WLQ196644 WVM196619:WVM196644 C262155:C262180 JA262155:JA262180 SW262155:SW262180 ACS262155:ACS262180 AMO262155:AMO262180 AWK262155:AWK262180 BGG262155:BGG262180 BQC262155:BQC262180 BZY262155:BZY262180 CJU262155:CJU262180 CTQ262155:CTQ262180 DDM262155:DDM262180 DNI262155:DNI262180 DXE262155:DXE262180 EHA262155:EHA262180 EQW262155:EQW262180 FAS262155:FAS262180 FKO262155:FKO262180 FUK262155:FUK262180 GEG262155:GEG262180 GOC262155:GOC262180 GXY262155:GXY262180 HHU262155:HHU262180 HRQ262155:HRQ262180 IBM262155:IBM262180 ILI262155:ILI262180 IVE262155:IVE262180 JFA262155:JFA262180 JOW262155:JOW262180 JYS262155:JYS262180 KIO262155:KIO262180 KSK262155:KSK262180 LCG262155:LCG262180 LMC262155:LMC262180 LVY262155:LVY262180 MFU262155:MFU262180 MPQ262155:MPQ262180 MZM262155:MZM262180 NJI262155:NJI262180 NTE262155:NTE262180 ODA262155:ODA262180 OMW262155:OMW262180 OWS262155:OWS262180 PGO262155:PGO262180 PQK262155:PQK262180 QAG262155:QAG262180 QKC262155:QKC262180 QTY262155:QTY262180 RDU262155:RDU262180 RNQ262155:RNQ262180 RXM262155:RXM262180 SHI262155:SHI262180 SRE262155:SRE262180 TBA262155:TBA262180 TKW262155:TKW262180 TUS262155:TUS262180 UEO262155:UEO262180 UOK262155:UOK262180 UYG262155:UYG262180 VIC262155:VIC262180 VRY262155:VRY262180 WBU262155:WBU262180 WLQ262155:WLQ262180 WVM262155:WVM262180 C327691:C327716 JA327691:JA327716 SW327691:SW327716 ACS327691:ACS327716 AMO327691:AMO327716 AWK327691:AWK327716 BGG327691:BGG327716 BQC327691:BQC327716 BZY327691:BZY327716 CJU327691:CJU327716 CTQ327691:CTQ327716 DDM327691:DDM327716 DNI327691:DNI327716 DXE327691:DXE327716 EHA327691:EHA327716 EQW327691:EQW327716 FAS327691:FAS327716 FKO327691:FKO327716 FUK327691:FUK327716 GEG327691:GEG327716 GOC327691:GOC327716 GXY327691:GXY327716 HHU327691:HHU327716 HRQ327691:HRQ327716 IBM327691:IBM327716 ILI327691:ILI327716 IVE327691:IVE327716 JFA327691:JFA327716 JOW327691:JOW327716 JYS327691:JYS327716 KIO327691:KIO327716 KSK327691:KSK327716 LCG327691:LCG327716 LMC327691:LMC327716 LVY327691:LVY327716 MFU327691:MFU327716 MPQ327691:MPQ327716 MZM327691:MZM327716 NJI327691:NJI327716 NTE327691:NTE327716 ODA327691:ODA327716 OMW327691:OMW327716 OWS327691:OWS327716 PGO327691:PGO327716 PQK327691:PQK327716 QAG327691:QAG327716 QKC327691:QKC327716 QTY327691:QTY327716 RDU327691:RDU327716 RNQ327691:RNQ327716 RXM327691:RXM327716 SHI327691:SHI327716 SRE327691:SRE327716 TBA327691:TBA327716 TKW327691:TKW327716 TUS327691:TUS327716 UEO327691:UEO327716 UOK327691:UOK327716 UYG327691:UYG327716 VIC327691:VIC327716 VRY327691:VRY327716 WBU327691:WBU327716 WLQ327691:WLQ327716 WVM327691:WVM327716 C393227:C393252 JA393227:JA393252 SW393227:SW393252 ACS393227:ACS393252 AMO393227:AMO393252 AWK393227:AWK393252 BGG393227:BGG393252 BQC393227:BQC393252 BZY393227:BZY393252 CJU393227:CJU393252 CTQ393227:CTQ393252 DDM393227:DDM393252 DNI393227:DNI393252 DXE393227:DXE393252 EHA393227:EHA393252 EQW393227:EQW393252 FAS393227:FAS393252 FKO393227:FKO393252 FUK393227:FUK393252 GEG393227:GEG393252 GOC393227:GOC393252 GXY393227:GXY393252 HHU393227:HHU393252 HRQ393227:HRQ393252 IBM393227:IBM393252 ILI393227:ILI393252 IVE393227:IVE393252 JFA393227:JFA393252 JOW393227:JOW393252 JYS393227:JYS393252 KIO393227:KIO393252 KSK393227:KSK393252 LCG393227:LCG393252 LMC393227:LMC393252 LVY393227:LVY393252 MFU393227:MFU393252 MPQ393227:MPQ393252 MZM393227:MZM393252 NJI393227:NJI393252 NTE393227:NTE393252 ODA393227:ODA393252 OMW393227:OMW393252 OWS393227:OWS393252 PGO393227:PGO393252 PQK393227:PQK393252 QAG393227:QAG393252 QKC393227:QKC393252 QTY393227:QTY393252 RDU393227:RDU393252 RNQ393227:RNQ393252 RXM393227:RXM393252 SHI393227:SHI393252 SRE393227:SRE393252 TBA393227:TBA393252 TKW393227:TKW393252 TUS393227:TUS393252 UEO393227:UEO393252 UOK393227:UOK393252 UYG393227:UYG393252 VIC393227:VIC393252 VRY393227:VRY393252 WBU393227:WBU393252 WLQ393227:WLQ393252 WVM393227:WVM393252 C458763:C458788 JA458763:JA458788 SW458763:SW458788 ACS458763:ACS458788 AMO458763:AMO458788 AWK458763:AWK458788 BGG458763:BGG458788 BQC458763:BQC458788 BZY458763:BZY458788 CJU458763:CJU458788 CTQ458763:CTQ458788 DDM458763:DDM458788 DNI458763:DNI458788 DXE458763:DXE458788 EHA458763:EHA458788 EQW458763:EQW458788 FAS458763:FAS458788 FKO458763:FKO458788 FUK458763:FUK458788 GEG458763:GEG458788 GOC458763:GOC458788 GXY458763:GXY458788 HHU458763:HHU458788 HRQ458763:HRQ458788 IBM458763:IBM458788 ILI458763:ILI458788 IVE458763:IVE458788 JFA458763:JFA458788 JOW458763:JOW458788 JYS458763:JYS458788 KIO458763:KIO458788 KSK458763:KSK458788 LCG458763:LCG458788 LMC458763:LMC458788 LVY458763:LVY458788 MFU458763:MFU458788 MPQ458763:MPQ458788 MZM458763:MZM458788 NJI458763:NJI458788 NTE458763:NTE458788 ODA458763:ODA458788 OMW458763:OMW458788 OWS458763:OWS458788 PGO458763:PGO458788 PQK458763:PQK458788 QAG458763:QAG458788 QKC458763:QKC458788 QTY458763:QTY458788 RDU458763:RDU458788 RNQ458763:RNQ458788 RXM458763:RXM458788 SHI458763:SHI458788 SRE458763:SRE458788 TBA458763:TBA458788 TKW458763:TKW458788 TUS458763:TUS458788 UEO458763:UEO458788 UOK458763:UOK458788 UYG458763:UYG458788 VIC458763:VIC458788 VRY458763:VRY458788 WBU458763:WBU458788 WLQ458763:WLQ458788 WVM458763:WVM458788 C524299:C524324 JA524299:JA524324 SW524299:SW524324 ACS524299:ACS524324 AMO524299:AMO524324 AWK524299:AWK524324 BGG524299:BGG524324 BQC524299:BQC524324 BZY524299:BZY524324 CJU524299:CJU524324 CTQ524299:CTQ524324 DDM524299:DDM524324 DNI524299:DNI524324 DXE524299:DXE524324 EHA524299:EHA524324 EQW524299:EQW524324 FAS524299:FAS524324 FKO524299:FKO524324 FUK524299:FUK524324 GEG524299:GEG524324 GOC524299:GOC524324 GXY524299:GXY524324 HHU524299:HHU524324 HRQ524299:HRQ524324 IBM524299:IBM524324 ILI524299:ILI524324 IVE524299:IVE524324 JFA524299:JFA524324 JOW524299:JOW524324 JYS524299:JYS524324 KIO524299:KIO524324 KSK524299:KSK524324 LCG524299:LCG524324 LMC524299:LMC524324 LVY524299:LVY524324 MFU524299:MFU524324 MPQ524299:MPQ524324 MZM524299:MZM524324 NJI524299:NJI524324 NTE524299:NTE524324 ODA524299:ODA524324 OMW524299:OMW524324 OWS524299:OWS524324 PGO524299:PGO524324 PQK524299:PQK524324 QAG524299:QAG524324 QKC524299:QKC524324 QTY524299:QTY524324 RDU524299:RDU524324 RNQ524299:RNQ524324 RXM524299:RXM524324 SHI524299:SHI524324 SRE524299:SRE524324 TBA524299:TBA524324 TKW524299:TKW524324 TUS524299:TUS524324 UEO524299:UEO524324 UOK524299:UOK524324 UYG524299:UYG524324 VIC524299:VIC524324 VRY524299:VRY524324 WBU524299:WBU524324 WLQ524299:WLQ524324 WVM524299:WVM524324 C589835:C589860 JA589835:JA589860 SW589835:SW589860 ACS589835:ACS589860 AMO589835:AMO589860 AWK589835:AWK589860 BGG589835:BGG589860 BQC589835:BQC589860 BZY589835:BZY589860 CJU589835:CJU589860 CTQ589835:CTQ589860 DDM589835:DDM589860 DNI589835:DNI589860 DXE589835:DXE589860 EHA589835:EHA589860 EQW589835:EQW589860 FAS589835:FAS589860 FKO589835:FKO589860 FUK589835:FUK589860 GEG589835:GEG589860 GOC589835:GOC589860 GXY589835:GXY589860 HHU589835:HHU589860 HRQ589835:HRQ589860 IBM589835:IBM589860 ILI589835:ILI589860 IVE589835:IVE589860 JFA589835:JFA589860 JOW589835:JOW589860 JYS589835:JYS589860 KIO589835:KIO589860 KSK589835:KSK589860 LCG589835:LCG589860 LMC589835:LMC589860 LVY589835:LVY589860 MFU589835:MFU589860 MPQ589835:MPQ589860 MZM589835:MZM589860 NJI589835:NJI589860 NTE589835:NTE589860 ODA589835:ODA589860 OMW589835:OMW589860 OWS589835:OWS589860 PGO589835:PGO589860 PQK589835:PQK589860 QAG589835:QAG589860 QKC589835:QKC589860 QTY589835:QTY589860 RDU589835:RDU589860 RNQ589835:RNQ589860 RXM589835:RXM589860 SHI589835:SHI589860 SRE589835:SRE589860 TBA589835:TBA589860 TKW589835:TKW589860 TUS589835:TUS589860 UEO589835:UEO589860 UOK589835:UOK589860 UYG589835:UYG589860 VIC589835:VIC589860 VRY589835:VRY589860 WBU589835:WBU589860 WLQ589835:WLQ589860 WVM589835:WVM589860 C655371:C655396 JA655371:JA655396 SW655371:SW655396 ACS655371:ACS655396 AMO655371:AMO655396 AWK655371:AWK655396 BGG655371:BGG655396 BQC655371:BQC655396 BZY655371:BZY655396 CJU655371:CJU655396 CTQ655371:CTQ655396 DDM655371:DDM655396 DNI655371:DNI655396 DXE655371:DXE655396 EHA655371:EHA655396 EQW655371:EQW655396 FAS655371:FAS655396 FKO655371:FKO655396 FUK655371:FUK655396 GEG655371:GEG655396 GOC655371:GOC655396 GXY655371:GXY655396 HHU655371:HHU655396 HRQ655371:HRQ655396 IBM655371:IBM655396 ILI655371:ILI655396 IVE655371:IVE655396 JFA655371:JFA655396 JOW655371:JOW655396 JYS655371:JYS655396 KIO655371:KIO655396 KSK655371:KSK655396 LCG655371:LCG655396 LMC655371:LMC655396 LVY655371:LVY655396 MFU655371:MFU655396 MPQ655371:MPQ655396 MZM655371:MZM655396 NJI655371:NJI655396 NTE655371:NTE655396 ODA655371:ODA655396 OMW655371:OMW655396 OWS655371:OWS655396 PGO655371:PGO655396 PQK655371:PQK655396 QAG655371:QAG655396 QKC655371:QKC655396 QTY655371:QTY655396 RDU655371:RDU655396 RNQ655371:RNQ655396 RXM655371:RXM655396 SHI655371:SHI655396 SRE655371:SRE655396 TBA655371:TBA655396 TKW655371:TKW655396 TUS655371:TUS655396 UEO655371:UEO655396 UOK655371:UOK655396 UYG655371:UYG655396 VIC655371:VIC655396 VRY655371:VRY655396 WBU655371:WBU655396 WLQ655371:WLQ655396 WVM655371:WVM655396 C720907:C720932 JA720907:JA720932 SW720907:SW720932 ACS720907:ACS720932 AMO720907:AMO720932 AWK720907:AWK720932 BGG720907:BGG720932 BQC720907:BQC720932 BZY720907:BZY720932 CJU720907:CJU720932 CTQ720907:CTQ720932 DDM720907:DDM720932 DNI720907:DNI720932 DXE720907:DXE720932 EHA720907:EHA720932 EQW720907:EQW720932 FAS720907:FAS720932 FKO720907:FKO720932 FUK720907:FUK720932 GEG720907:GEG720932 GOC720907:GOC720932 GXY720907:GXY720932 HHU720907:HHU720932 HRQ720907:HRQ720932 IBM720907:IBM720932 ILI720907:ILI720932 IVE720907:IVE720932 JFA720907:JFA720932 JOW720907:JOW720932 JYS720907:JYS720932 KIO720907:KIO720932 KSK720907:KSK720932 LCG720907:LCG720932 LMC720907:LMC720932 LVY720907:LVY720932 MFU720907:MFU720932 MPQ720907:MPQ720932 MZM720907:MZM720932 NJI720907:NJI720932 NTE720907:NTE720932 ODA720907:ODA720932 OMW720907:OMW720932 OWS720907:OWS720932 PGO720907:PGO720932 PQK720907:PQK720932 QAG720907:QAG720932 QKC720907:QKC720932 QTY720907:QTY720932 RDU720907:RDU720932 RNQ720907:RNQ720932 RXM720907:RXM720932 SHI720907:SHI720932 SRE720907:SRE720932 TBA720907:TBA720932 TKW720907:TKW720932 TUS720907:TUS720932 UEO720907:UEO720932 UOK720907:UOK720932 UYG720907:UYG720932 VIC720907:VIC720932 VRY720907:VRY720932 WBU720907:WBU720932 WLQ720907:WLQ720932 WVM720907:WVM720932 C786443:C786468 JA786443:JA786468 SW786443:SW786468 ACS786443:ACS786468 AMO786443:AMO786468 AWK786443:AWK786468 BGG786443:BGG786468 BQC786443:BQC786468 BZY786443:BZY786468 CJU786443:CJU786468 CTQ786443:CTQ786468 DDM786443:DDM786468 DNI786443:DNI786468 DXE786443:DXE786468 EHA786443:EHA786468 EQW786443:EQW786468 FAS786443:FAS786468 FKO786443:FKO786468 FUK786443:FUK786468 GEG786443:GEG786468 GOC786443:GOC786468 GXY786443:GXY786468 HHU786443:HHU786468 HRQ786443:HRQ786468 IBM786443:IBM786468 ILI786443:ILI786468 IVE786443:IVE786468 JFA786443:JFA786468 JOW786443:JOW786468 JYS786443:JYS786468 KIO786443:KIO786468 KSK786443:KSK786468 LCG786443:LCG786468 LMC786443:LMC786468 LVY786443:LVY786468 MFU786443:MFU786468 MPQ786443:MPQ786468 MZM786443:MZM786468 NJI786443:NJI786468 NTE786443:NTE786468 ODA786443:ODA786468 OMW786443:OMW786468 OWS786443:OWS786468 PGO786443:PGO786468 PQK786443:PQK786468 QAG786443:QAG786468 QKC786443:QKC786468 QTY786443:QTY786468 RDU786443:RDU786468 RNQ786443:RNQ786468 RXM786443:RXM786468 SHI786443:SHI786468 SRE786443:SRE786468 TBA786443:TBA786468 TKW786443:TKW786468 TUS786443:TUS786468 UEO786443:UEO786468 UOK786443:UOK786468 UYG786443:UYG786468 VIC786443:VIC786468 VRY786443:VRY786468 WBU786443:WBU786468 WLQ786443:WLQ786468 WVM786443:WVM786468 C851979:C852004 JA851979:JA852004 SW851979:SW852004 ACS851979:ACS852004 AMO851979:AMO852004 AWK851979:AWK852004 BGG851979:BGG852004 BQC851979:BQC852004 BZY851979:BZY852004 CJU851979:CJU852004 CTQ851979:CTQ852004 DDM851979:DDM852004 DNI851979:DNI852004 DXE851979:DXE852004 EHA851979:EHA852004 EQW851979:EQW852004 FAS851979:FAS852004 FKO851979:FKO852004 FUK851979:FUK852004 GEG851979:GEG852004 GOC851979:GOC852004 GXY851979:GXY852004 HHU851979:HHU852004 HRQ851979:HRQ852004 IBM851979:IBM852004 ILI851979:ILI852004 IVE851979:IVE852004 JFA851979:JFA852004 JOW851979:JOW852004 JYS851979:JYS852004 KIO851979:KIO852004 KSK851979:KSK852004 LCG851979:LCG852004 LMC851979:LMC852004 LVY851979:LVY852004 MFU851979:MFU852004 MPQ851979:MPQ852004 MZM851979:MZM852004 NJI851979:NJI852004 NTE851979:NTE852004 ODA851979:ODA852004 OMW851979:OMW852004 OWS851979:OWS852004 PGO851979:PGO852004 PQK851979:PQK852004 QAG851979:QAG852004 QKC851979:QKC852004 QTY851979:QTY852004 RDU851979:RDU852004 RNQ851979:RNQ852004 RXM851979:RXM852004 SHI851979:SHI852004 SRE851979:SRE852004 TBA851979:TBA852004 TKW851979:TKW852004 TUS851979:TUS852004 UEO851979:UEO852004 UOK851979:UOK852004 UYG851979:UYG852004 VIC851979:VIC852004 VRY851979:VRY852004 WBU851979:WBU852004 WLQ851979:WLQ852004 WVM851979:WVM852004 C917515:C917540 JA917515:JA917540 SW917515:SW917540 ACS917515:ACS917540 AMO917515:AMO917540 AWK917515:AWK917540 BGG917515:BGG917540 BQC917515:BQC917540 BZY917515:BZY917540 CJU917515:CJU917540 CTQ917515:CTQ917540 DDM917515:DDM917540 DNI917515:DNI917540 DXE917515:DXE917540 EHA917515:EHA917540 EQW917515:EQW917540 FAS917515:FAS917540 FKO917515:FKO917540 FUK917515:FUK917540 GEG917515:GEG917540 GOC917515:GOC917540 GXY917515:GXY917540 HHU917515:HHU917540 HRQ917515:HRQ917540 IBM917515:IBM917540 ILI917515:ILI917540 IVE917515:IVE917540 JFA917515:JFA917540 JOW917515:JOW917540 JYS917515:JYS917540 KIO917515:KIO917540 KSK917515:KSK917540 LCG917515:LCG917540 LMC917515:LMC917540 LVY917515:LVY917540 MFU917515:MFU917540 MPQ917515:MPQ917540 MZM917515:MZM917540 NJI917515:NJI917540 NTE917515:NTE917540 ODA917515:ODA917540 OMW917515:OMW917540 OWS917515:OWS917540 PGO917515:PGO917540 PQK917515:PQK917540 QAG917515:QAG917540 QKC917515:QKC917540 QTY917515:QTY917540 RDU917515:RDU917540 RNQ917515:RNQ917540 RXM917515:RXM917540 SHI917515:SHI917540 SRE917515:SRE917540 TBA917515:TBA917540 TKW917515:TKW917540 TUS917515:TUS917540 UEO917515:UEO917540 UOK917515:UOK917540 UYG917515:UYG917540 VIC917515:VIC917540 VRY917515:VRY917540 WBU917515:WBU917540 WLQ917515:WLQ917540 WVM917515:WVM917540 C983051:C983076 JA983051:JA983076 SW983051:SW983076 ACS983051:ACS983076 AMO983051:AMO983076 AWK983051:AWK983076 BGG983051:BGG983076 BQC983051:BQC983076 BZY983051:BZY983076 CJU983051:CJU983076 CTQ983051:CTQ983076 DDM983051:DDM983076 DNI983051:DNI983076 DXE983051:DXE983076 EHA983051:EHA983076 EQW983051:EQW983076 FAS983051:FAS983076 FKO983051:FKO983076 FUK983051:FUK983076 GEG983051:GEG983076 GOC983051:GOC983076 GXY983051:GXY983076 HHU983051:HHU983076 HRQ983051:HRQ983076 IBM983051:IBM983076 ILI983051:ILI983076 IVE983051:IVE983076 JFA983051:JFA983076 JOW983051:JOW983076 JYS983051:JYS983076 KIO983051:KIO983076 KSK983051:KSK983076 LCG983051:LCG983076 LMC983051:LMC983076 LVY983051:LVY983076 MFU983051:MFU983076 MPQ983051:MPQ983076 MZM983051:MZM983076 NJI983051:NJI983076 NTE983051:NTE983076 ODA983051:ODA983076 OMW983051:OMW983076 OWS983051:OWS983076 PGO983051:PGO983076 PQK983051:PQK983076 QAG983051:QAG983076 QKC983051:QKC983076 QTY983051:QTY983076 RDU983051:RDU983076 RNQ983051:RNQ983076 RXM983051:RXM983076 SHI983051:SHI983076 SRE983051:SRE983076 TBA983051:TBA983076 TKW983051:TKW983076 TUS983051:TUS983076 UEO983051:UEO983076 UOK983051:UOK983076 UYG983051:UYG983076 VIC983051:VIC983076 VRY983051:VRY983076 WBU983051:WBU983076 WLQ983051:WLQ983076" xr:uid="{BDD7F3C2-41A9-794A-9CC1-F9A9926DB954}">
      <formula1>お届け先区分</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94CEA4BE-F80A-3C4F-BCD9-F64586B0259E}">
          <x14:formula1>
            <xm:f>都道府県!$A$1:$A$47</xm:f>
          </x14:formula1>
          <xm:sqref>G12:G36</xm:sqref>
        </x14:dataValidation>
        <x14:dataValidation type="list" allowBlank="1" showInputMessage="1" showErrorMessage="1" xr:uid="{B8FCB4A0-6337-A142-A360-08F60C17E6C6}">
          <x14:formula1>
            <xm:f>商品リスト!$B$1:$B$80</xm:f>
          </x14:formula1>
          <xm:sqref>L11:L36</xm:sqref>
        </x14:dataValidation>
        <x14:dataValidation type="list" allowBlank="1" showInputMessage="1" showErrorMessage="1" xr:uid="{8569E8F7-0D06-574B-824D-C9F6B3C90C65}">
          <x14:formula1>
            <xm:f>商品リスト!$D$3:$D$18</xm:f>
          </x14:formula1>
          <xm:sqref>P12:P36</xm:sqref>
        </x14:dataValidation>
        <x14:dataValidation type="list" allowBlank="1" showInputMessage="1" showErrorMessage="1" xr:uid="{B3C203F8-6BF6-4DE4-A8B1-55818DF361E8}">
          <x14:formula1>
            <xm:f>商品リスト!$F$1:$F$2</xm:f>
          </x14:formula1>
          <xm:sqref>C11:C36</xm:sqref>
        </x14:dataValidation>
        <x14:dataValidation type="list" allowBlank="1" showInputMessage="1" showErrorMessage="1" xr:uid="{3FD9C405-BAC7-4A54-9F8B-940F3CB6431B}">
          <x14:formula1>
            <xm:f>商品リスト!$F$3:$F$4</xm:f>
          </x14:formula1>
          <xm:sqref>D7:H7</xm:sqref>
        </x14:dataValidation>
        <x14:dataValidation type="list" allowBlank="1" showInputMessage="1" showErrorMessage="1" xr:uid="{44EA7DCC-CFBF-4149-A3D3-C68CD8611F66}">
          <x14:formula1>
            <xm:f>商品リスト!$F$9:$F$10</xm:f>
          </x14:formula1>
          <xm:sqref>O11:O36</xm:sqref>
        </x14:dataValidation>
        <x14:dataValidation type="list" allowBlank="1" showInputMessage="1" showErrorMessage="1" xr:uid="{50AD58BE-0326-407D-933E-6F90916ABC34}">
          <x14:formula1>
            <xm:f>配送リスト・送料!$C$1:$C$7</xm:f>
          </x14:formula1>
          <xm:sqref>S11:S36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D64C4-B366-064A-B515-FE73F812786B}">
  <dimension ref="A1:A47"/>
  <sheetViews>
    <sheetView workbookViewId="0"/>
  </sheetViews>
  <sheetFormatPr defaultColWidth="11.07421875" defaultRowHeight="20" x14ac:dyDescent="0.6"/>
  <sheetData>
    <row r="1" spans="1:1" x14ac:dyDescent="0.6">
      <c r="A1" t="s">
        <v>41</v>
      </c>
    </row>
    <row r="2" spans="1:1" x14ac:dyDescent="0.6">
      <c r="A2" t="s">
        <v>44</v>
      </c>
    </row>
    <row r="3" spans="1:1" x14ac:dyDescent="0.6">
      <c r="A3" t="s">
        <v>45</v>
      </c>
    </row>
    <row r="4" spans="1:1" x14ac:dyDescent="0.6">
      <c r="A4" t="s">
        <v>46</v>
      </c>
    </row>
    <row r="5" spans="1:1" x14ac:dyDescent="0.6">
      <c r="A5" t="s">
        <v>47</v>
      </c>
    </row>
    <row r="6" spans="1:1" x14ac:dyDescent="0.6">
      <c r="A6" t="s">
        <v>48</v>
      </c>
    </row>
    <row r="7" spans="1:1" x14ac:dyDescent="0.6">
      <c r="A7" t="s">
        <v>49</v>
      </c>
    </row>
    <row r="8" spans="1:1" x14ac:dyDescent="0.6">
      <c r="A8" t="s">
        <v>50</v>
      </c>
    </row>
    <row r="9" spans="1:1" x14ac:dyDescent="0.6">
      <c r="A9" t="s">
        <v>51</v>
      </c>
    </row>
    <row r="10" spans="1:1" x14ac:dyDescent="0.6">
      <c r="A10" t="s">
        <v>52</v>
      </c>
    </row>
    <row r="11" spans="1:1" x14ac:dyDescent="0.6">
      <c r="A11" t="s">
        <v>53</v>
      </c>
    </row>
    <row r="12" spans="1:1" x14ac:dyDescent="0.6">
      <c r="A12" t="s">
        <v>54</v>
      </c>
    </row>
    <row r="13" spans="1:1" x14ac:dyDescent="0.6">
      <c r="A13" t="s">
        <v>55</v>
      </c>
    </row>
    <row r="14" spans="1:1" x14ac:dyDescent="0.6">
      <c r="A14" t="s">
        <v>56</v>
      </c>
    </row>
    <row r="15" spans="1:1" x14ac:dyDescent="0.6">
      <c r="A15" t="s">
        <v>57</v>
      </c>
    </row>
    <row r="16" spans="1:1" x14ac:dyDescent="0.6">
      <c r="A16" t="s">
        <v>13</v>
      </c>
    </row>
    <row r="17" spans="1:1" x14ac:dyDescent="0.6">
      <c r="A17" t="s">
        <v>58</v>
      </c>
    </row>
    <row r="18" spans="1:1" x14ac:dyDescent="0.6">
      <c r="A18" t="s">
        <v>59</v>
      </c>
    </row>
    <row r="19" spans="1:1" x14ac:dyDescent="0.6">
      <c r="A19" t="s">
        <v>60</v>
      </c>
    </row>
    <row r="20" spans="1:1" x14ac:dyDescent="0.6">
      <c r="A20" t="s">
        <v>61</v>
      </c>
    </row>
    <row r="21" spans="1:1" x14ac:dyDescent="0.6">
      <c r="A21" t="s">
        <v>62</v>
      </c>
    </row>
    <row r="22" spans="1:1" x14ac:dyDescent="0.6">
      <c r="A22" t="s">
        <v>63</v>
      </c>
    </row>
    <row r="23" spans="1:1" x14ac:dyDescent="0.6">
      <c r="A23" t="s">
        <v>64</v>
      </c>
    </row>
    <row r="24" spans="1:1" x14ac:dyDescent="0.6">
      <c r="A24" t="s">
        <v>65</v>
      </c>
    </row>
    <row r="25" spans="1:1" x14ac:dyDescent="0.6">
      <c r="A25" t="s">
        <v>66</v>
      </c>
    </row>
    <row r="26" spans="1:1" x14ac:dyDescent="0.6">
      <c r="A26" t="s">
        <v>67</v>
      </c>
    </row>
    <row r="27" spans="1:1" x14ac:dyDescent="0.6">
      <c r="A27" t="s">
        <v>68</v>
      </c>
    </row>
    <row r="28" spans="1:1" x14ac:dyDescent="0.6">
      <c r="A28" t="s">
        <v>69</v>
      </c>
    </row>
    <row r="29" spans="1:1" x14ac:dyDescent="0.6">
      <c r="A29" t="s">
        <v>70</v>
      </c>
    </row>
    <row r="30" spans="1:1" x14ac:dyDescent="0.6">
      <c r="A30" t="s">
        <v>71</v>
      </c>
    </row>
    <row r="31" spans="1:1" x14ac:dyDescent="0.6">
      <c r="A31" t="s">
        <v>72</v>
      </c>
    </row>
    <row r="32" spans="1:1" x14ac:dyDescent="0.6">
      <c r="A32" t="s">
        <v>73</v>
      </c>
    </row>
    <row r="33" spans="1:1" x14ac:dyDescent="0.6">
      <c r="A33" t="s">
        <v>74</v>
      </c>
    </row>
    <row r="34" spans="1:1" x14ac:dyDescent="0.6">
      <c r="A34" t="s">
        <v>38</v>
      </c>
    </row>
    <row r="35" spans="1:1" x14ac:dyDescent="0.6">
      <c r="A35" t="s">
        <v>75</v>
      </c>
    </row>
    <row r="36" spans="1:1" x14ac:dyDescent="0.6">
      <c r="A36" t="s">
        <v>76</v>
      </c>
    </row>
    <row r="37" spans="1:1" x14ac:dyDescent="0.6">
      <c r="A37" t="s">
        <v>77</v>
      </c>
    </row>
    <row r="38" spans="1:1" x14ac:dyDescent="0.6">
      <c r="A38" t="s">
        <v>78</v>
      </c>
    </row>
    <row r="39" spans="1:1" x14ac:dyDescent="0.6">
      <c r="A39" t="s">
        <v>79</v>
      </c>
    </row>
    <row r="40" spans="1:1" x14ac:dyDescent="0.6">
      <c r="A40" t="s">
        <v>80</v>
      </c>
    </row>
    <row r="41" spans="1:1" x14ac:dyDescent="0.6">
      <c r="A41" t="s">
        <v>81</v>
      </c>
    </row>
    <row r="42" spans="1:1" x14ac:dyDescent="0.6">
      <c r="A42" t="s">
        <v>82</v>
      </c>
    </row>
    <row r="43" spans="1:1" x14ac:dyDescent="0.6">
      <c r="A43" t="s">
        <v>83</v>
      </c>
    </row>
    <row r="44" spans="1:1" x14ac:dyDescent="0.6">
      <c r="A44" t="s">
        <v>84</v>
      </c>
    </row>
    <row r="45" spans="1:1" x14ac:dyDescent="0.6">
      <c r="A45" t="s">
        <v>85</v>
      </c>
    </row>
    <row r="46" spans="1:1" x14ac:dyDescent="0.6">
      <c r="A46" t="s">
        <v>86</v>
      </c>
    </row>
    <row r="47" spans="1:1" x14ac:dyDescent="0.6">
      <c r="A47" t="s">
        <v>87</v>
      </c>
    </row>
  </sheetData>
  <sheetProtection algorithmName="SHA-512" hashValue="99C5fxdWQ/oMgXcC+sQp0uN9nWKIet5Pc60nqFRIW30uJfsxLomD8saTN3nkBus6oVftuiw7VK5NZtaRXp7dHA==" saltValue="sOEs5ffoTnWehme9d6lVUQ==" spinCount="100000" sheet="1" objects="1" scenarios="1"/>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B9A2F-1304-5A48-8080-CB0F9648B8EA}">
  <dimension ref="A1:F26"/>
  <sheetViews>
    <sheetView topLeftCell="H1" zoomScaleNormal="100" workbookViewId="0">
      <selection activeCell="I7" sqref="I7"/>
    </sheetView>
  </sheetViews>
  <sheetFormatPr defaultColWidth="11.07421875" defaultRowHeight="20" x14ac:dyDescent="0.6"/>
  <cols>
    <col min="1" max="1" width="11.07421875" hidden="1" customWidth="1"/>
    <col min="2" max="2" width="66.15234375" hidden="1" customWidth="1"/>
    <col min="3" max="6" width="11.07421875" hidden="1" customWidth="1"/>
    <col min="7" max="7" width="0" hidden="1" customWidth="1"/>
  </cols>
  <sheetData>
    <row r="1" spans="1:6" x14ac:dyDescent="0.6">
      <c r="A1" t="s">
        <v>157</v>
      </c>
      <c r="B1" t="s">
        <v>125</v>
      </c>
      <c r="C1">
        <v>7980</v>
      </c>
      <c r="D1" t="s">
        <v>91</v>
      </c>
      <c r="E1">
        <v>1</v>
      </c>
      <c r="F1" t="s">
        <v>110</v>
      </c>
    </row>
    <row r="2" spans="1:6" x14ac:dyDescent="0.6">
      <c r="A2" t="s">
        <v>158</v>
      </c>
      <c r="B2" t="s">
        <v>88</v>
      </c>
      <c r="C2">
        <v>2640</v>
      </c>
      <c r="D2" t="s">
        <v>92</v>
      </c>
      <c r="E2">
        <v>2</v>
      </c>
      <c r="F2" t="s">
        <v>111</v>
      </c>
    </row>
    <row r="3" spans="1:6" x14ac:dyDescent="0.6">
      <c r="A3" t="s">
        <v>159</v>
      </c>
      <c r="B3" t="s">
        <v>89</v>
      </c>
      <c r="C3">
        <v>1980</v>
      </c>
      <c r="D3" t="s">
        <v>93</v>
      </c>
      <c r="E3">
        <v>3</v>
      </c>
      <c r="F3" t="s">
        <v>112</v>
      </c>
    </row>
    <row r="4" spans="1:6" x14ac:dyDescent="0.6">
      <c r="A4" t="s">
        <v>160</v>
      </c>
      <c r="B4" s="94" t="s">
        <v>126</v>
      </c>
      <c r="C4">
        <v>4660</v>
      </c>
      <c r="D4" t="s">
        <v>94</v>
      </c>
      <c r="E4">
        <v>4</v>
      </c>
      <c r="F4" t="s">
        <v>129</v>
      </c>
    </row>
    <row r="5" spans="1:6" x14ac:dyDescent="0.6">
      <c r="A5" t="s">
        <v>160</v>
      </c>
      <c r="B5" s="94" t="s">
        <v>90</v>
      </c>
      <c r="C5">
        <v>4660</v>
      </c>
      <c r="D5" t="s">
        <v>95</v>
      </c>
      <c r="E5">
        <v>5</v>
      </c>
    </row>
    <row r="6" spans="1:6" x14ac:dyDescent="0.6">
      <c r="A6" t="s">
        <v>160</v>
      </c>
      <c r="B6" s="94" t="s">
        <v>127</v>
      </c>
      <c r="C6">
        <v>4660</v>
      </c>
      <c r="D6" t="s">
        <v>96</v>
      </c>
      <c r="E6">
        <v>6</v>
      </c>
    </row>
    <row r="7" spans="1:6" x14ac:dyDescent="0.6">
      <c r="A7" t="s">
        <v>161</v>
      </c>
      <c r="B7" t="s">
        <v>128</v>
      </c>
      <c r="C7">
        <v>5290</v>
      </c>
      <c r="D7" t="s">
        <v>97</v>
      </c>
      <c r="E7">
        <v>7</v>
      </c>
    </row>
    <row r="8" spans="1:6" x14ac:dyDescent="0.6">
      <c r="A8" t="s">
        <v>162</v>
      </c>
      <c r="B8" s="94" t="s">
        <v>130</v>
      </c>
      <c r="C8">
        <v>1200</v>
      </c>
      <c r="D8" t="s">
        <v>98</v>
      </c>
      <c r="E8" t="s">
        <v>109</v>
      </c>
    </row>
    <row r="9" spans="1:6" x14ac:dyDescent="0.6">
      <c r="A9" t="s">
        <v>163</v>
      </c>
      <c r="B9" s="94" t="s">
        <v>131</v>
      </c>
      <c r="C9">
        <v>1200</v>
      </c>
      <c r="D9" t="s">
        <v>99</v>
      </c>
      <c r="E9">
        <v>8</v>
      </c>
      <c r="F9" t="s">
        <v>91</v>
      </c>
    </row>
    <row r="10" spans="1:6" x14ac:dyDescent="0.6">
      <c r="A10" t="s">
        <v>164</v>
      </c>
      <c r="B10" s="94" t="s">
        <v>132</v>
      </c>
      <c r="C10">
        <v>1200</v>
      </c>
      <c r="D10" t="s">
        <v>100</v>
      </c>
      <c r="E10">
        <v>9</v>
      </c>
      <c r="F10" t="s">
        <v>114</v>
      </c>
    </row>
    <row r="11" spans="1:6" x14ac:dyDescent="0.6">
      <c r="A11" t="s">
        <v>165</v>
      </c>
      <c r="B11" s="94" t="s">
        <v>133</v>
      </c>
      <c r="C11">
        <v>1200</v>
      </c>
      <c r="D11" t="s">
        <v>101</v>
      </c>
      <c r="E11">
        <v>10</v>
      </c>
    </row>
    <row r="12" spans="1:6" x14ac:dyDescent="0.6">
      <c r="A12" t="s">
        <v>166</v>
      </c>
      <c r="B12" s="94" t="s">
        <v>134</v>
      </c>
      <c r="C12">
        <v>2400</v>
      </c>
      <c r="D12" t="s">
        <v>102</v>
      </c>
      <c r="E12">
        <v>11</v>
      </c>
    </row>
    <row r="13" spans="1:6" x14ac:dyDescent="0.6">
      <c r="A13" t="s">
        <v>167</v>
      </c>
      <c r="B13" s="94" t="s">
        <v>135</v>
      </c>
      <c r="C13">
        <v>1780</v>
      </c>
      <c r="D13" t="s">
        <v>103</v>
      </c>
      <c r="E13">
        <v>12</v>
      </c>
    </row>
    <row r="14" spans="1:6" x14ac:dyDescent="0.6">
      <c r="A14" t="s">
        <v>168</v>
      </c>
      <c r="B14" s="94" t="s">
        <v>136</v>
      </c>
      <c r="C14">
        <v>2600</v>
      </c>
      <c r="D14" t="s">
        <v>104</v>
      </c>
      <c r="E14">
        <v>13</v>
      </c>
    </row>
    <row r="15" spans="1:6" x14ac:dyDescent="0.6">
      <c r="A15" t="s">
        <v>169</v>
      </c>
      <c r="B15" s="95" t="s">
        <v>137</v>
      </c>
      <c r="C15">
        <v>4536</v>
      </c>
      <c r="D15" t="s">
        <v>105</v>
      </c>
      <c r="E15">
        <v>14</v>
      </c>
    </row>
    <row r="16" spans="1:6" x14ac:dyDescent="0.6">
      <c r="A16" t="s">
        <v>170</v>
      </c>
      <c r="B16" s="94" t="s">
        <v>139</v>
      </c>
      <c r="C16">
        <v>5000</v>
      </c>
      <c r="D16" t="s">
        <v>106</v>
      </c>
      <c r="E16">
        <v>15</v>
      </c>
    </row>
    <row r="17" spans="1:5" x14ac:dyDescent="0.6">
      <c r="A17" t="s">
        <v>148</v>
      </c>
      <c r="B17" s="94" t="s">
        <v>138</v>
      </c>
      <c r="C17">
        <v>8480</v>
      </c>
      <c r="D17" t="s">
        <v>107</v>
      </c>
      <c r="E17">
        <v>16</v>
      </c>
    </row>
    <row r="18" spans="1:5" x14ac:dyDescent="0.6">
      <c r="A18" t="s">
        <v>149</v>
      </c>
      <c r="B18" s="94" t="s">
        <v>140</v>
      </c>
      <c r="C18">
        <v>6800</v>
      </c>
      <c r="D18" t="s">
        <v>108</v>
      </c>
      <c r="E18">
        <v>17</v>
      </c>
    </row>
    <row r="19" spans="1:5" x14ac:dyDescent="0.6">
      <c r="A19" t="s">
        <v>150</v>
      </c>
      <c r="B19" s="94" t="s">
        <v>141</v>
      </c>
      <c r="C19">
        <v>5490</v>
      </c>
    </row>
    <row r="20" spans="1:5" x14ac:dyDescent="0.6">
      <c r="A20" t="s">
        <v>151</v>
      </c>
      <c r="B20" s="94" t="s">
        <v>142</v>
      </c>
      <c r="C20">
        <v>6700</v>
      </c>
    </row>
    <row r="21" spans="1:5" x14ac:dyDescent="0.6">
      <c r="A21" t="s">
        <v>152</v>
      </c>
      <c r="B21" s="94" t="s">
        <v>146</v>
      </c>
      <c r="C21">
        <v>4200</v>
      </c>
    </row>
    <row r="22" spans="1:5" x14ac:dyDescent="0.6">
      <c r="A22" t="s">
        <v>153</v>
      </c>
      <c r="B22" s="94" t="s">
        <v>143</v>
      </c>
      <c r="C22">
        <v>5890</v>
      </c>
    </row>
    <row r="23" spans="1:5" x14ac:dyDescent="0.6">
      <c r="A23" t="s">
        <v>154</v>
      </c>
      <c r="B23" s="94" t="s">
        <v>144</v>
      </c>
      <c r="C23">
        <v>3080</v>
      </c>
    </row>
    <row r="24" spans="1:5" x14ac:dyDescent="0.6">
      <c r="A24" t="s">
        <v>155</v>
      </c>
      <c r="B24" s="94" t="s">
        <v>145</v>
      </c>
      <c r="C24">
        <v>3740</v>
      </c>
    </row>
    <row r="25" spans="1:5" x14ac:dyDescent="0.6">
      <c r="A25" t="s">
        <v>156</v>
      </c>
      <c r="B25" s="94" t="s">
        <v>147</v>
      </c>
      <c r="C25">
        <v>5290</v>
      </c>
    </row>
    <row r="26" spans="1:5" x14ac:dyDescent="0.6">
      <c r="B26" s="94"/>
    </row>
  </sheetData>
  <sheetProtection algorithmName="SHA-512" hashValue="ab9qapY7uaFGHlsYogFECcHetNNcNASs+90OWdLvI7UktDmOPoshNmcXEqzV7cm6Fk3nanw4Zw3wArGP6nKXpw==" saltValue="v+nljncwD1EPGbwFPBSrBw==" spinCount="100000" sheet="1" objects="1" scenarios="1"/>
  <phoneticPr fontId="4"/>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81765-5054-7E43-B165-5BD8DF39609D}">
  <dimension ref="A1:C47"/>
  <sheetViews>
    <sheetView topLeftCell="D1" workbookViewId="0">
      <selection activeCell="H8" sqref="H8"/>
    </sheetView>
  </sheetViews>
  <sheetFormatPr defaultColWidth="11.07421875" defaultRowHeight="20" x14ac:dyDescent="0.6"/>
  <cols>
    <col min="1" max="3" width="0" hidden="1" customWidth="1"/>
  </cols>
  <sheetData>
    <row r="1" spans="1:3" x14ac:dyDescent="0.6">
      <c r="A1" t="s">
        <v>41</v>
      </c>
      <c r="B1">
        <v>1555</v>
      </c>
      <c r="C1" t="s">
        <v>115</v>
      </c>
    </row>
    <row r="2" spans="1:3" x14ac:dyDescent="0.6">
      <c r="A2" t="s">
        <v>44</v>
      </c>
      <c r="B2">
        <v>1290</v>
      </c>
      <c r="C2" t="s">
        <v>116</v>
      </c>
    </row>
    <row r="3" spans="1:3" x14ac:dyDescent="0.6">
      <c r="A3" t="s">
        <v>45</v>
      </c>
      <c r="B3">
        <v>1290</v>
      </c>
      <c r="C3" t="s">
        <v>117</v>
      </c>
    </row>
    <row r="4" spans="1:3" x14ac:dyDescent="0.6">
      <c r="A4" t="s">
        <v>46</v>
      </c>
      <c r="B4">
        <v>1200</v>
      </c>
      <c r="C4" t="s">
        <v>118</v>
      </c>
    </row>
    <row r="5" spans="1:3" x14ac:dyDescent="0.6">
      <c r="A5" t="s">
        <v>47</v>
      </c>
      <c r="B5">
        <v>1290</v>
      </c>
      <c r="C5" t="s">
        <v>119</v>
      </c>
    </row>
    <row r="6" spans="1:3" x14ac:dyDescent="0.6">
      <c r="A6" t="s">
        <v>48</v>
      </c>
      <c r="B6">
        <v>1200</v>
      </c>
      <c r="C6" t="s">
        <v>120</v>
      </c>
    </row>
    <row r="7" spans="1:3" x14ac:dyDescent="0.6">
      <c r="A7" t="s">
        <v>49</v>
      </c>
      <c r="B7">
        <v>1200</v>
      </c>
      <c r="C7" t="s">
        <v>121</v>
      </c>
    </row>
    <row r="8" spans="1:3" x14ac:dyDescent="0.6">
      <c r="A8" t="s">
        <v>50</v>
      </c>
      <c r="B8">
        <v>1100</v>
      </c>
    </row>
    <row r="9" spans="1:3" x14ac:dyDescent="0.6">
      <c r="A9" t="s">
        <v>51</v>
      </c>
      <c r="B9">
        <v>1100</v>
      </c>
    </row>
    <row r="10" spans="1:3" x14ac:dyDescent="0.6">
      <c r="A10" t="s">
        <v>52</v>
      </c>
      <c r="B10">
        <v>1100</v>
      </c>
    </row>
    <row r="11" spans="1:3" x14ac:dyDescent="0.6">
      <c r="A11" t="s">
        <v>53</v>
      </c>
      <c r="B11">
        <v>1100</v>
      </c>
    </row>
    <row r="12" spans="1:3" x14ac:dyDescent="0.6">
      <c r="A12" t="s">
        <v>54</v>
      </c>
      <c r="B12">
        <v>1100</v>
      </c>
    </row>
    <row r="13" spans="1:3" x14ac:dyDescent="0.6">
      <c r="A13" t="s">
        <v>55</v>
      </c>
      <c r="B13">
        <v>1100</v>
      </c>
    </row>
    <row r="14" spans="1:3" x14ac:dyDescent="0.6">
      <c r="A14" t="s">
        <v>56</v>
      </c>
      <c r="B14">
        <v>1100</v>
      </c>
    </row>
    <row r="15" spans="1:3" x14ac:dyDescent="0.6">
      <c r="A15" t="s">
        <v>57</v>
      </c>
      <c r="B15">
        <v>1100</v>
      </c>
    </row>
    <row r="16" spans="1:3" x14ac:dyDescent="0.6">
      <c r="A16" t="s">
        <v>13</v>
      </c>
      <c r="B16">
        <v>1045</v>
      </c>
    </row>
    <row r="17" spans="1:2" x14ac:dyDescent="0.6">
      <c r="A17" t="s">
        <v>58</v>
      </c>
      <c r="B17">
        <v>1045</v>
      </c>
    </row>
    <row r="18" spans="1:2" x14ac:dyDescent="0.6">
      <c r="A18" t="s">
        <v>59</v>
      </c>
      <c r="B18">
        <v>1045</v>
      </c>
    </row>
    <row r="19" spans="1:2" x14ac:dyDescent="0.6">
      <c r="A19" t="s">
        <v>60</v>
      </c>
      <c r="B19">
        <v>1100</v>
      </c>
    </row>
    <row r="20" spans="1:2" x14ac:dyDescent="0.6">
      <c r="A20" t="s">
        <v>61</v>
      </c>
      <c r="B20">
        <v>1100</v>
      </c>
    </row>
    <row r="21" spans="1:2" x14ac:dyDescent="0.6">
      <c r="A21" t="s">
        <v>62</v>
      </c>
      <c r="B21">
        <v>1100</v>
      </c>
    </row>
    <row r="22" spans="1:2" x14ac:dyDescent="0.6">
      <c r="A22" t="s">
        <v>63</v>
      </c>
      <c r="B22">
        <v>1100</v>
      </c>
    </row>
    <row r="23" spans="1:2" x14ac:dyDescent="0.6">
      <c r="A23" t="s">
        <v>64</v>
      </c>
      <c r="B23">
        <v>1100</v>
      </c>
    </row>
    <row r="24" spans="1:2" x14ac:dyDescent="0.6">
      <c r="A24" t="s">
        <v>65</v>
      </c>
      <c r="B24">
        <v>1100</v>
      </c>
    </row>
    <row r="25" spans="1:2" x14ac:dyDescent="0.6">
      <c r="A25" t="s">
        <v>66</v>
      </c>
      <c r="B25">
        <v>1100</v>
      </c>
    </row>
    <row r="26" spans="1:2" x14ac:dyDescent="0.6">
      <c r="A26" t="s">
        <v>67</v>
      </c>
      <c r="B26">
        <v>1100</v>
      </c>
    </row>
    <row r="27" spans="1:2" x14ac:dyDescent="0.6">
      <c r="A27" t="s">
        <v>68</v>
      </c>
      <c r="B27">
        <v>1100</v>
      </c>
    </row>
    <row r="28" spans="1:2" x14ac:dyDescent="0.6">
      <c r="A28" t="s">
        <v>69</v>
      </c>
      <c r="B28">
        <v>1100</v>
      </c>
    </row>
    <row r="29" spans="1:2" x14ac:dyDescent="0.6">
      <c r="A29" t="s">
        <v>70</v>
      </c>
      <c r="B29">
        <v>1100</v>
      </c>
    </row>
    <row r="30" spans="1:2" x14ac:dyDescent="0.6">
      <c r="A30" t="s">
        <v>71</v>
      </c>
      <c r="B30">
        <v>1100</v>
      </c>
    </row>
    <row r="31" spans="1:2" x14ac:dyDescent="0.6">
      <c r="A31" t="s">
        <v>72</v>
      </c>
      <c r="B31">
        <v>1200</v>
      </c>
    </row>
    <row r="32" spans="1:2" x14ac:dyDescent="0.6">
      <c r="A32" t="s">
        <v>73</v>
      </c>
      <c r="B32">
        <v>1200</v>
      </c>
    </row>
    <row r="33" spans="1:2" x14ac:dyDescent="0.6">
      <c r="A33" t="s">
        <v>74</v>
      </c>
      <c r="B33">
        <v>1200</v>
      </c>
    </row>
    <row r="34" spans="1:2" x14ac:dyDescent="0.6">
      <c r="A34" t="s">
        <v>38</v>
      </c>
      <c r="B34">
        <v>1200</v>
      </c>
    </row>
    <row r="35" spans="1:2" x14ac:dyDescent="0.6">
      <c r="A35" t="s">
        <v>75</v>
      </c>
      <c r="B35">
        <v>1200</v>
      </c>
    </row>
    <row r="36" spans="1:2" x14ac:dyDescent="0.6">
      <c r="A36" t="s">
        <v>76</v>
      </c>
      <c r="B36">
        <v>1290</v>
      </c>
    </row>
    <row r="37" spans="1:2" x14ac:dyDescent="0.6">
      <c r="A37" t="s">
        <v>77</v>
      </c>
      <c r="B37">
        <v>1290</v>
      </c>
    </row>
    <row r="38" spans="1:2" x14ac:dyDescent="0.6">
      <c r="A38" t="s">
        <v>78</v>
      </c>
      <c r="B38">
        <v>1290</v>
      </c>
    </row>
    <row r="39" spans="1:2" x14ac:dyDescent="0.6">
      <c r="A39" t="s">
        <v>79</v>
      </c>
      <c r="B39">
        <v>1290</v>
      </c>
    </row>
    <row r="40" spans="1:2" x14ac:dyDescent="0.6">
      <c r="A40" t="s">
        <v>80</v>
      </c>
      <c r="B40">
        <v>1290</v>
      </c>
    </row>
    <row r="41" spans="1:2" x14ac:dyDescent="0.6">
      <c r="A41" t="s">
        <v>81</v>
      </c>
      <c r="B41">
        <v>1290</v>
      </c>
    </row>
    <row r="42" spans="1:2" x14ac:dyDescent="0.6">
      <c r="A42" t="s">
        <v>82</v>
      </c>
      <c r="B42">
        <v>1290</v>
      </c>
    </row>
    <row r="43" spans="1:2" x14ac:dyDescent="0.6">
      <c r="A43" t="s">
        <v>83</v>
      </c>
      <c r="B43">
        <v>1290</v>
      </c>
    </row>
    <row r="44" spans="1:2" x14ac:dyDescent="0.6">
      <c r="A44" t="s">
        <v>84</v>
      </c>
      <c r="B44">
        <v>1290</v>
      </c>
    </row>
    <row r="45" spans="1:2" x14ac:dyDescent="0.6">
      <c r="A45" t="s">
        <v>85</v>
      </c>
      <c r="B45">
        <v>1290</v>
      </c>
    </row>
    <row r="46" spans="1:2" x14ac:dyDescent="0.6">
      <c r="A46" t="s">
        <v>86</v>
      </c>
      <c r="B46">
        <v>1290</v>
      </c>
    </row>
    <row r="47" spans="1:2" x14ac:dyDescent="0.6">
      <c r="A47" t="s">
        <v>87</v>
      </c>
      <c r="B47">
        <v>3755</v>
      </c>
    </row>
  </sheetData>
  <sheetProtection algorithmName="SHA-512" hashValue="ADuHweyHP7nkEiaCkIX08k+GgejjxV3hw1qwR970v74AE2zGPUNBNcE76vV7tv02RnmIBmZv9qwdy6gucLjcng==" saltValue="Rmjue/SfRq1hq2fcExWxgg==" spinCount="100000" sheet="1" objects="1" scenarios="1"/>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Sheet1</vt:lpstr>
      <vt:lpstr>都道府県</vt:lpstr>
      <vt:lpstr>商品リスト</vt:lpstr>
      <vt:lpstr>配送リスト・送料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草太 堤谷</dc:creator>
  <cp:lastModifiedBy>木下 良太</cp:lastModifiedBy>
  <dcterms:created xsi:type="dcterms:W3CDTF">2022-11-28T01:51:53Z</dcterms:created>
  <dcterms:modified xsi:type="dcterms:W3CDTF">2022-11-30T04:38:36Z</dcterms:modified>
</cp:coreProperties>
</file>